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0.221\tender_kom\ЗАКУПКИ\Крымская Роза\Фиалка\Водоснабжение и канализация (внутреннее)\"/>
    </mc:Choice>
  </mc:AlternateContent>
  <xr:revisionPtr revIDLastSave="0" documentId="13_ncr:1_{4AA518A4-5117-4348-80BE-64BB2BBDD42E}" xr6:coauthVersionLast="45" xr6:coauthVersionMax="45" xr10:uidLastSave="{00000000-0000-0000-0000-000000000000}"/>
  <bookViews>
    <workbookView xWindow="-120" yWindow="-120" windowWidth="29040" windowHeight="15840" tabRatio="891" activeTab="2" xr2:uid="{00000000-000D-0000-FFFF-FFFF00000000}"/>
  </bookViews>
  <sheets>
    <sheet name="ВК 24 этап " sheetId="35" r:id="rId1"/>
    <sheet name="ВК 25 этап " sheetId="34" r:id="rId2"/>
    <sheet name="ВК 26 этап" sheetId="3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3" i="35" l="1"/>
  <c r="K183" i="35"/>
  <c r="I183" i="35"/>
  <c r="M179" i="35"/>
  <c r="M178" i="35"/>
  <c r="M177" i="35"/>
  <c r="M176" i="35"/>
  <c r="M175" i="35"/>
  <c r="M152" i="35"/>
  <c r="M151" i="35"/>
  <c r="M150" i="35"/>
  <c r="M145" i="35"/>
  <c r="M143" i="35"/>
  <c r="M142" i="35"/>
  <c r="M141" i="35"/>
  <c r="M140" i="35"/>
  <c r="M138" i="35"/>
  <c r="M136" i="35"/>
  <c r="M132" i="35"/>
  <c r="M126" i="35"/>
  <c r="M124" i="35"/>
  <c r="M112" i="35"/>
  <c r="M111" i="35"/>
  <c r="M110" i="35"/>
  <c r="M108" i="35"/>
  <c r="M107" i="35"/>
  <c r="M106" i="35"/>
  <c r="M105" i="35"/>
  <c r="M104" i="35"/>
  <c r="M103" i="35"/>
  <c r="M102" i="35"/>
  <c r="M101" i="35"/>
  <c r="M100" i="35"/>
  <c r="M99" i="35"/>
  <c r="M98" i="35"/>
  <c r="M97" i="35"/>
  <c r="M96" i="35"/>
  <c r="M92" i="35"/>
  <c r="M75" i="35"/>
  <c r="M66" i="35"/>
  <c r="M63" i="35"/>
  <c r="M62" i="35"/>
  <c r="M61" i="35"/>
  <c r="M46" i="35"/>
  <c r="M42" i="35"/>
  <c r="M41" i="35"/>
  <c r="M40" i="35"/>
  <c r="M39" i="35"/>
  <c r="M38" i="35"/>
  <c r="M37" i="35"/>
  <c r="M36" i="35"/>
  <c r="M35" i="35"/>
  <c r="M34" i="35"/>
  <c r="M28" i="35"/>
  <c r="M27" i="35"/>
  <c r="M26" i="35"/>
  <c r="M183" i="35" s="1"/>
  <c r="L183" i="34"/>
  <c r="K183" i="34"/>
  <c r="I183" i="34"/>
  <c r="M179" i="34"/>
  <c r="M178" i="34"/>
  <c r="M177" i="34"/>
  <c r="M176" i="34"/>
  <c r="M175" i="34"/>
  <c r="M152" i="34"/>
  <c r="M151" i="34"/>
  <c r="M150" i="34"/>
  <c r="M145" i="34"/>
  <c r="M143" i="34"/>
  <c r="M142" i="34"/>
  <c r="M141" i="34"/>
  <c r="M140" i="34"/>
  <c r="M138" i="34"/>
  <c r="M136" i="34"/>
  <c r="M132" i="34"/>
  <c r="M126" i="34"/>
  <c r="M124" i="34"/>
  <c r="M112" i="34"/>
  <c r="M111" i="34"/>
  <c r="M110" i="34"/>
  <c r="M108" i="34"/>
  <c r="M107" i="34"/>
  <c r="M106" i="34"/>
  <c r="M105" i="34"/>
  <c r="M104" i="34"/>
  <c r="M103" i="34"/>
  <c r="M102" i="34"/>
  <c r="M101" i="34"/>
  <c r="M100" i="34"/>
  <c r="M99" i="34"/>
  <c r="M98" i="34"/>
  <c r="M97" i="34"/>
  <c r="M96" i="34"/>
  <c r="M92" i="34"/>
  <c r="M75" i="34"/>
  <c r="M66" i="34"/>
  <c r="M63" i="34"/>
  <c r="M62" i="34"/>
  <c r="M61" i="34"/>
  <c r="M46" i="34"/>
  <c r="M42" i="34"/>
  <c r="M41" i="34"/>
  <c r="M40" i="34"/>
  <c r="M39" i="34"/>
  <c r="M38" i="34"/>
  <c r="M37" i="34"/>
  <c r="M36" i="34"/>
  <c r="M35" i="34"/>
  <c r="M34" i="34"/>
  <c r="M28" i="34"/>
  <c r="M27" i="34"/>
  <c r="M26" i="34"/>
  <c r="M183" i="34" s="1"/>
  <c r="L183" i="33"/>
  <c r="K183" i="33"/>
  <c r="I183" i="33"/>
  <c r="M179" i="33"/>
  <c r="M178" i="33"/>
  <c r="M177" i="33"/>
  <c r="M176" i="33"/>
  <c r="M175" i="33"/>
  <c r="M152" i="33"/>
  <c r="M151" i="33"/>
  <c r="M150" i="33"/>
  <c r="M145" i="33"/>
  <c r="M143" i="33"/>
  <c r="M142" i="33"/>
  <c r="M141" i="33"/>
  <c r="M140" i="33"/>
  <c r="M138" i="33"/>
  <c r="M136" i="33"/>
  <c r="M132" i="33"/>
  <c r="M126" i="33"/>
  <c r="M124" i="33"/>
  <c r="M112" i="33"/>
  <c r="M111" i="33"/>
  <c r="M110" i="33"/>
  <c r="M108" i="33"/>
  <c r="M107" i="33"/>
  <c r="M106" i="33"/>
  <c r="M105" i="33"/>
  <c r="M104" i="33"/>
  <c r="M103" i="33"/>
  <c r="M102" i="33"/>
  <c r="M101" i="33"/>
  <c r="M100" i="33"/>
  <c r="M99" i="33"/>
  <c r="M98" i="33"/>
  <c r="M97" i="33"/>
  <c r="M96" i="33"/>
  <c r="M92" i="33"/>
  <c r="M75" i="33"/>
  <c r="M66" i="33"/>
  <c r="M63" i="33"/>
  <c r="M62" i="33"/>
  <c r="M61" i="33"/>
  <c r="M46" i="33"/>
  <c r="M42" i="33"/>
  <c r="M41" i="33"/>
  <c r="M40" i="33"/>
  <c r="M39" i="33"/>
  <c r="M38" i="33"/>
  <c r="M37" i="33"/>
  <c r="M36" i="33"/>
  <c r="M35" i="33"/>
  <c r="M34" i="33"/>
  <c r="M28" i="33"/>
  <c r="M27" i="33"/>
  <c r="M26" i="33"/>
  <c r="M183" i="33" s="1"/>
  <c r="L184" i="35" l="1"/>
  <c r="I184" i="35"/>
  <c r="M184" i="35" s="1"/>
  <c r="K184" i="35"/>
  <c r="K184" i="34"/>
  <c r="I184" i="34"/>
  <c r="M184" i="34" s="1"/>
  <c r="L184" i="34"/>
  <c r="L184" i="33"/>
  <c r="I184" i="33"/>
  <c r="M184" i="33" s="1"/>
  <c r="K184" i="33"/>
</calcChain>
</file>

<file path=xl/sharedStrings.xml><?xml version="1.0" encoding="utf-8"?>
<sst xmlns="http://schemas.openxmlformats.org/spreadsheetml/2006/main" count="1032" uniqueCount="176">
  <si>
    <t xml:space="preserve">Выполнение </t>
  </si>
  <si>
    <t>№</t>
  </si>
  <si>
    <t>Перечень работ:</t>
  </si>
  <si>
    <t>Ед. изм.</t>
  </si>
  <si>
    <t>Объем работ:                  Всего :</t>
  </si>
  <si>
    <t>кг</t>
  </si>
  <si>
    <t>материалы</t>
  </si>
  <si>
    <t>работа</t>
  </si>
  <si>
    <t>всего,руб</t>
  </si>
  <si>
    <t>цена за ед</t>
  </si>
  <si>
    <t>Сопутствующие материалы</t>
  </si>
  <si>
    <t>Механизмы</t>
  </si>
  <si>
    <t>руб</t>
  </si>
  <si>
    <t>Механизмы, руб</t>
  </si>
  <si>
    <t>м</t>
  </si>
  <si>
    <t>ВСЕГО:</t>
  </si>
  <si>
    <t>шт</t>
  </si>
  <si>
    <t>комплекс</t>
  </si>
  <si>
    <t>к-т</t>
  </si>
  <si>
    <t>Доставка</t>
  </si>
  <si>
    <t>Система В1</t>
  </si>
  <si>
    <t xml:space="preserve">водопровод, канализация </t>
  </si>
  <si>
    <t>Ссылка на чертежи, спецификации (Шифр комплекта, № листа; № пункта спецификации</t>
  </si>
  <si>
    <t>Система К1</t>
  </si>
  <si>
    <t>Ревизия с крышкой ПП диам.110мм</t>
  </si>
  <si>
    <t>Умывальник керамический с сифоном пластмассовым с вертикальным выпуском Ду50 по ГОСТ 15167-93</t>
  </si>
  <si>
    <t>Унитаз типа "компакт" керамический с косым выпуском в комплекте с керамическим бачком по ГОСТ 15167-93</t>
  </si>
  <si>
    <t>Мойка стальная в комплекте с сифоном пластмасовым бутылочного типа ГОСТ 23695-94</t>
  </si>
  <si>
    <t>Поддон мелкий стальной эмалированный ПДСм900 с сифоном по ГОСТ 2395-94</t>
  </si>
  <si>
    <t>Система К2</t>
  </si>
  <si>
    <t>Ревизия/прочистка на стальном тубопроводе (изготавливается по месту)диам.108х4</t>
  </si>
  <si>
    <t>Компенсационный патрубок ПВХ диам.110</t>
  </si>
  <si>
    <t>Грунтовка ГФ 021</t>
  </si>
  <si>
    <t>Задвижка параллельная с выдвижным шпинделем, фланцевая с ответными фланцами,прокладками и крепежом 30ч6бр Ду50</t>
  </si>
  <si>
    <t>Клапан обратный, поворотный фланцевый с ответными фланцами, прокладками и крепежом 19ч21бр Ду50</t>
  </si>
  <si>
    <t>Кран шаровый муфтовый 11б27п1 диам.15</t>
  </si>
  <si>
    <t>Кран шаровый муфтовый 11б27п1 диам.25</t>
  </si>
  <si>
    <t>Система Т3, Т4</t>
  </si>
  <si>
    <t>Крепление для труб (применительно)</t>
  </si>
  <si>
    <t>Фильтр магнитный муфтовый ФММ-15</t>
  </si>
  <si>
    <t>Кран поливочный внутренний диам.15</t>
  </si>
  <si>
    <t>Полотенцесушитель П-образный 500х400 из нерж. стали, диам. 1"</t>
  </si>
  <si>
    <t>Система В2</t>
  </si>
  <si>
    <t>Задвижка с обрезиненным клином невыдвижным шпинделем фланцевая чугунная с ответными фланцами и крепежом МЗВ-80</t>
  </si>
  <si>
    <t>Кран пожарный:</t>
  </si>
  <si>
    <t>Головка соединительная напорная муфтовая Ду50</t>
  </si>
  <si>
    <t>Головка соединительная напорная рукавная Ду50</t>
  </si>
  <si>
    <t>Рукав пожарный напорный латексированный L=20м. Ду50</t>
  </si>
  <si>
    <t>Ствол пожарный со спрыском Ду16</t>
  </si>
  <si>
    <t>Диафрагма с размером отверстий 14.5мм</t>
  </si>
  <si>
    <t>Кран трехходовой натяжной муфтовый 11Б18бк Ду15</t>
  </si>
  <si>
    <t>Фильтр магнитный муфтовый ФММ-20</t>
  </si>
  <si>
    <t>Кран шаровый ВН-НР "бабочка" диам.15</t>
  </si>
  <si>
    <t>Установка пожаротушения "Роса" комплекте: ствольный узел с шаровым краноми рукояткой Ду20; рукав резиновый пожарный l=15м Ду20; шкаф</t>
  </si>
  <si>
    <t>Смеситель общий для ванны и умывальника настенный, с душевой сеткой ГОСТ 25809-96 тип См-ВУДРНШлА</t>
  </si>
  <si>
    <t>Смеситель для мойки двухрукояточный центральный набортный ГОСТ25809-96 тип См-МДЦБА</t>
  </si>
  <si>
    <t>Система В1 (насосная)</t>
  </si>
  <si>
    <t>Фильтр магнитный фланцевый ФМФ-80</t>
  </si>
  <si>
    <t>Кровельная воронка с листвоуловителем, электроподогревом, теплоизоляцией, гидроизоляционным полимербитумным полотном диам.500мм и вертикальным выпуском (HL62.1/1) Ду100</t>
  </si>
  <si>
    <t>Система К13Н</t>
  </si>
  <si>
    <t>Ковер для поливочного крана в комплекте с опорной плитой</t>
  </si>
  <si>
    <t>Ванна стальная эмалированная l=1600мм в комплекте с сифоном пластмассовым, с латунным выпуском и переливом по ГОСТ 23695-94</t>
  </si>
  <si>
    <t>Гильзы из стальных труб l=0.5м. По ГОСТ 3262-75 диам.150 (для прохождение трубы через плиту перекрытия)</t>
  </si>
  <si>
    <t xml:space="preserve">Грунтовка ГФ 021 </t>
  </si>
  <si>
    <t>Труба стальная водогазопроводная легкая оцинкованная по ГОСТ 3262-75* диам.50</t>
  </si>
  <si>
    <t>Тепловая изоляция трубным вспененным теплоизоляционным материалом Energoflex Super толщ.20мм. для труб диам.25</t>
  </si>
  <si>
    <t>Тепловая изоляция трубным вспененным теплоизоляционным материалом Energoflex Super толщ.20мм. для труб диам.32</t>
  </si>
  <si>
    <t>Тепловая изоляция трубным вспененным теплоизоляционным материалом Energoflex Super толщ.20мм. для труб диам.40</t>
  </si>
  <si>
    <t>Тепловая изоляция трубным вспененным теплоизоляционным материалом Energoflex Super толщ.20мм. для труб диам.50</t>
  </si>
  <si>
    <t>Рукав резиновый, напорный с текстильным каркасом тип II, L=5м. диам.15</t>
  </si>
  <si>
    <t>Гибкая подводка, l=0.5м. ТУ 400-28-169-76</t>
  </si>
  <si>
    <t>Гильзы из стальных труб l=0.5м. По ГОСТ 3262-75 диам.50 (для прохождение трубы через плиту перекрытия)</t>
  </si>
  <si>
    <t>Крепление полипропиленовых труб Серия 4.900-9 в 1 (применительно)</t>
  </si>
  <si>
    <t xml:space="preserve"> Головка соединительная напоpная для противопожарного    оборудования муфтовая ГМ-80 по ТУ 78-7-302-91</t>
  </si>
  <si>
    <t>Труба стальная электросварная по ГОСТ 10704-91 диам.89х3</t>
  </si>
  <si>
    <t>вентиль запорный пожарный с муфтой и цапкой Ду50</t>
  </si>
  <si>
    <t>Шкаф навесной для пожаpного кpана (белый) без окна ШПК-Пульс-310НБ</t>
  </si>
  <si>
    <t>Диафрагма с размером отверстий 18мм</t>
  </si>
  <si>
    <t>Гильзы из стальных труб l=0.5м. По ГОСТ 3262-75 диам.100 (для прохождение трубы через плиту перекрытия)</t>
  </si>
  <si>
    <t>Кран шаровый ВН-НР "бабочка" диам.20</t>
  </si>
  <si>
    <t>Тепловая изоляция трубным вспененным теплоизоляционным материалом Energoflex Super толщ.9мм. для труб Ду20</t>
  </si>
  <si>
    <t>Тепловая изоляция трубным вспененным теплоизоляционным материалом Energoflex Super толщ.9мм. для труб Ду25</t>
  </si>
  <si>
    <t>Тепловая изоляция трубным вспененным теплоизоляционным материалом Energoflex Super толщ.9мм. для труб Ду32</t>
  </si>
  <si>
    <t>Узел крепления стальной трубы dу 80 к полу ОП-2  HILTI  Узел С-8</t>
  </si>
  <si>
    <t>Тепловая изоляция трубным вспененным теплоизоляционным материалом Energoflex Super толщ.9мм. для труб Ду40</t>
  </si>
  <si>
    <r>
      <t xml:space="preserve">Манжета противопожарная "ОГРАКС-ПМ-110" </t>
    </r>
    <r>
      <rPr>
        <sz val="12"/>
        <rFont val="Calibri"/>
        <family val="2"/>
        <charset val="204"/>
      </rPr>
      <t>Ø</t>
    </r>
    <r>
      <rPr>
        <i/>
        <sz val="12"/>
        <rFont val="Calibri"/>
        <family val="2"/>
        <charset val="204"/>
        <scheme val="minor"/>
      </rPr>
      <t xml:space="preserve">110мм </t>
    </r>
  </si>
  <si>
    <r>
      <t xml:space="preserve">Труба канализационная ПП по ГОСТ 22689-2014 </t>
    </r>
    <r>
      <rPr>
        <sz val="12"/>
        <rFont val="Calibri"/>
        <family val="2"/>
        <charset val="204"/>
      </rPr>
      <t>Ø</t>
    </r>
    <r>
      <rPr>
        <i/>
        <sz val="12"/>
        <rFont val="Calibri"/>
        <family val="2"/>
        <charset val="204"/>
        <scheme val="minor"/>
      </rPr>
      <t>50</t>
    </r>
  </si>
  <si>
    <r>
      <t xml:space="preserve">Труба канализационная ПП по ГОСТ 22689-2014 </t>
    </r>
    <r>
      <rPr>
        <sz val="12"/>
        <rFont val="Calibri"/>
        <family val="2"/>
        <charset val="204"/>
      </rPr>
      <t>Ø</t>
    </r>
    <r>
      <rPr>
        <i/>
        <sz val="12"/>
        <rFont val="Calibri"/>
        <family val="2"/>
        <charset val="204"/>
        <scheme val="minor"/>
      </rPr>
      <t>110</t>
    </r>
  </si>
  <si>
    <r>
      <t xml:space="preserve">Труба канализационная ПП Scolan db Ostendorf </t>
    </r>
    <r>
      <rPr>
        <sz val="12"/>
        <rFont val="Calibri"/>
        <family val="2"/>
        <charset val="204"/>
      </rPr>
      <t>Ø</t>
    </r>
    <r>
      <rPr>
        <i/>
        <sz val="12"/>
        <rFont val="Calibri"/>
        <family val="2"/>
        <charset val="204"/>
        <scheme val="minor"/>
      </rPr>
      <t>110</t>
    </r>
  </si>
  <si>
    <t>Вакуумный клапан HL900N</t>
  </si>
  <si>
    <r>
      <t>Кран шаровый</t>
    </r>
    <r>
      <rPr>
        <sz val="12"/>
        <rFont val="Calibri"/>
        <family val="2"/>
        <charset val="204"/>
        <scheme val="minor"/>
      </rPr>
      <t xml:space="preserve"> для воды полнопроходной Ду32</t>
    </r>
  </si>
  <si>
    <t>Сифон-ревизия пластмассовая Ду50</t>
  </si>
  <si>
    <t xml:space="preserve"> шт</t>
  </si>
  <si>
    <t>Переходник ПП - сталь Дн110 HL 9/1</t>
  </si>
  <si>
    <t>Труба ПЭ 63 SDR 17.6-40х2.3 техническая</t>
  </si>
  <si>
    <r>
      <t xml:space="preserve">Труба канализационная ПП Scolan db Ostendorf </t>
    </r>
    <r>
      <rPr>
        <sz val="12"/>
        <rFont val="Calibri"/>
        <family val="2"/>
        <charset val="204"/>
      </rPr>
      <t>Ø5</t>
    </r>
    <r>
      <rPr>
        <i/>
        <sz val="12"/>
        <rFont val="Calibri"/>
        <family val="2"/>
        <charset val="204"/>
        <scheme val="minor"/>
      </rPr>
      <t>0</t>
    </r>
  </si>
  <si>
    <r>
      <t xml:space="preserve">Труба стальная электросварная по ГОСТ 10704-91 </t>
    </r>
    <r>
      <rPr>
        <sz val="12"/>
        <rFont val="Calibri"/>
        <family val="2"/>
        <charset val="204"/>
      </rPr>
      <t>Ø</t>
    </r>
    <r>
      <rPr>
        <i/>
        <sz val="12"/>
        <rFont val="Calibri"/>
        <family val="2"/>
        <charset val="204"/>
        <scheme val="minor"/>
      </rPr>
      <t xml:space="preserve">108х4 </t>
    </r>
  </si>
  <si>
    <r>
      <t xml:space="preserve">Гильзы из стальных электросварных труб ГОСТ 10704 l=0.4м </t>
    </r>
    <r>
      <rPr>
        <sz val="12"/>
        <rFont val="Calibri"/>
        <family val="2"/>
        <charset val="204"/>
      </rPr>
      <t>Ø159х4</t>
    </r>
    <r>
      <rPr>
        <sz val="12"/>
        <rFont val="Calibri"/>
        <family val="2"/>
        <charset val="204"/>
        <scheme val="minor"/>
      </rPr>
      <t xml:space="preserve"> </t>
    </r>
  </si>
  <si>
    <r>
      <t xml:space="preserve">Тепловая изоляция трубным вспененным теплоизоляционным материалом Energoflex Super толщ.13мм. для труб </t>
    </r>
    <r>
      <rPr>
        <sz val="12"/>
        <rFont val="Calibri"/>
        <family val="2"/>
        <charset val="204"/>
      </rPr>
      <t>Ø</t>
    </r>
    <r>
      <rPr>
        <i/>
        <sz val="12"/>
        <rFont val="Calibri"/>
        <family val="2"/>
        <charset val="204"/>
        <scheme val="minor"/>
      </rPr>
      <t>108</t>
    </r>
  </si>
  <si>
    <t>Дренажный насос с поплавковым выключателем Wilo-Drain TС 40/8 ЕМ</t>
  </si>
  <si>
    <t>Дренажный насос для горячей грязной воды WILO Drain TMC 30-0,5</t>
  </si>
  <si>
    <r>
      <t xml:space="preserve">Труба стальная электросварная по ГОСТ 10704-91 </t>
    </r>
    <r>
      <rPr>
        <sz val="12"/>
        <rFont val="Calibri"/>
        <family val="2"/>
        <charset val="204"/>
      </rPr>
      <t>Ø</t>
    </r>
    <r>
      <rPr>
        <i/>
        <sz val="12"/>
        <rFont val="Calibri"/>
        <family val="2"/>
        <charset val="204"/>
        <scheme val="minor"/>
      </rPr>
      <t>57х3</t>
    </r>
  </si>
  <si>
    <t>25.0</t>
  </si>
  <si>
    <t xml:space="preserve">Эмаль ПФ-115 </t>
  </si>
  <si>
    <t>2.0</t>
  </si>
  <si>
    <t>Система К15 (дренаж от кондиционеров)</t>
  </si>
  <si>
    <r>
      <t xml:space="preserve">Труба полипропиленовая техническая </t>
    </r>
    <r>
      <rPr>
        <sz val="12"/>
        <rFont val="Calibri"/>
        <family val="2"/>
        <charset val="204"/>
      </rPr>
      <t>Ø32 PN10</t>
    </r>
  </si>
  <si>
    <r>
      <rPr>
        <sz val="12"/>
        <rFont val="Calibri"/>
        <family val="2"/>
        <charset val="204"/>
        <scheme val="minor"/>
      </rPr>
      <t xml:space="preserve">Труба гофрированная </t>
    </r>
    <r>
      <rPr>
        <sz val="12"/>
        <rFont val="Calibri"/>
        <family val="2"/>
        <charset val="204"/>
      </rPr>
      <t>Ø20</t>
    </r>
  </si>
  <si>
    <t>Счетчик горячей воды крыльчатый с радиомодулем "Стриж" СВК-15 Ду15</t>
  </si>
  <si>
    <r>
      <t xml:space="preserve">Реглятор давления воды муфтовый РДВ-2а </t>
    </r>
    <r>
      <rPr>
        <sz val="12"/>
        <rFont val="Calibri"/>
        <family val="2"/>
        <charset val="204"/>
      </rPr>
      <t>Ø</t>
    </r>
    <r>
      <rPr>
        <sz val="12"/>
        <rFont val="Calibri"/>
        <family val="2"/>
        <charset val="204"/>
        <scheme val="minor"/>
      </rPr>
      <t>15</t>
    </r>
  </si>
  <si>
    <r>
      <t xml:space="preserve">Рукав резиновый, напорный с текстильным каркасом тип II, L=5м. </t>
    </r>
    <r>
      <rPr>
        <sz val="12"/>
        <rFont val="Calibri"/>
        <family val="2"/>
        <charset val="204"/>
      </rPr>
      <t>Ø</t>
    </r>
    <r>
      <rPr>
        <sz val="12"/>
        <rFont val="Calibri"/>
        <family val="2"/>
        <charset val="204"/>
        <scheme val="minor"/>
      </rPr>
      <t>15</t>
    </r>
  </si>
  <si>
    <r>
      <t xml:space="preserve">Автоматический воздухоотводчик с резьбовым присоединением </t>
    </r>
    <r>
      <rPr>
        <sz val="12"/>
        <rFont val="Calibri"/>
        <family val="2"/>
        <charset val="204"/>
      </rPr>
      <t>Ø</t>
    </r>
    <r>
      <rPr>
        <sz val="12"/>
        <rFont val="Calibri"/>
        <family val="2"/>
        <charset val="204"/>
        <scheme val="minor"/>
      </rPr>
      <t>15</t>
    </r>
  </si>
  <si>
    <t>Смеситель для умывальника</t>
  </si>
  <si>
    <t xml:space="preserve">Компенсатор сильфонный для полипропиленовых труб ST-B-PI 50-16-50 </t>
  </si>
  <si>
    <r>
      <t xml:space="preserve">Компенсатор полипропиленовый петлеобразный </t>
    </r>
    <r>
      <rPr>
        <sz val="12"/>
        <rFont val="Calibri"/>
        <family val="2"/>
        <charset val="204"/>
      </rPr>
      <t>Ø</t>
    </r>
    <r>
      <rPr>
        <sz val="12"/>
        <rFont val="Calibri"/>
        <family val="2"/>
        <charset val="204"/>
        <scheme val="minor"/>
      </rPr>
      <t>32</t>
    </r>
  </si>
  <si>
    <r>
      <t xml:space="preserve">Компенсатор полипропиленовый петлеобразный </t>
    </r>
    <r>
      <rPr>
        <sz val="12"/>
        <rFont val="Calibri"/>
        <family val="2"/>
        <charset val="204"/>
      </rPr>
      <t>Ø40</t>
    </r>
  </si>
  <si>
    <r>
      <t xml:space="preserve">Кран шаровый муфтовый 11б27п1 </t>
    </r>
    <r>
      <rPr>
        <sz val="12"/>
        <rFont val="Calibri"/>
        <family val="2"/>
        <charset val="204"/>
      </rPr>
      <t>Ø</t>
    </r>
    <r>
      <rPr>
        <sz val="12"/>
        <rFont val="Calibri"/>
        <family val="2"/>
        <charset val="204"/>
        <scheme val="minor"/>
      </rPr>
      <t>15</t>
    </r>
  </si>
  <si>
    <r>
      <t xml:space="preserve">Кран шаровый муфтовый 11б27п1 </t>
    </r>
    <r>
      <rPr>
        <sz val="12"/>
        <rFont val="Calibri"/>
        <family val="2"/>
        <charset val="204"/>
      </rPr>
      <t>Ø</t>
    </r>
    <r>
      <rPr>
        <sz val="12"/>
        <rFont val="Calibri"/>
        <family val="2"/>
        <charset val="204"/>
        <scheme val="minor"/>
      </rPr>
      <t>25</t>
    </r>
  </si>
  <si>
    <r>
      <t xml:space="preserve">Кран шаровый муфтовый 11б27п1 </t>
    </r>
    <r>
      <rPr>
        <sz val="12"/>
        <rFont val="Calibri"/>
        <family val="2"/>
        <charset val="204"/>
      </rPr>
      <t>Ø</t>
    </r>
    <r>
      <rPr>
        <sz val="12"/>
        <rFont val="Calibri"/>
        <family val="2"/>
        <charset val="204"/>
        <scheme val="minor"/>
      </rPr>
      <t>32</t>
    </r>
  </si>
  <si>
    <r>
      <t xml:space="preserve">Кран шаровый муфтовый 11б27п1 </t>
    </r>
    <r>
      <rPr>
        <sz val="12"/>
        <rFont val="Calibri"/>
        <family val="2"/>
        <charset val="204"/>
      </rPr>
      <t>Ø40</t>
    </r>
  </si>
  <si>
    <t>Клапан обратный, поворотный фланцевый с ответными фланцами, прокладками и крепежом 19ч21бр Ду40</t>
  </si>
  <si>
    <r>
      <t xml:space="preserve">Ручной балансировочный клапан VT.054 VALTEC для циркуляции ГВС </t>
    </r>
    <r>
      <rPr>
        <sz val="12"/>
        <rFont val="Calibri"/>
        <family val="2"/>
        <charset val="204"/>
      </rPr>
      <t>Ø</t>
    </r>
    <r>
      <rPr>
        <sz val="12"/>
        <rFont val="Calibri"/>
        <family val="2"/>
        <charset val="204"/>
        <scheme val="minor"/>
      </rPr>
      <t>25</t>
    </r>
  </si>
  <si>
    <t>Опора неподвижная ТЗ 01.00.000 Серия 4.903-10 вып.4 Дн32</t>
  </si>
  <si>
    <t>компл.</t>
  </si>
  <si>
    <t>Опора неподвижная ТЗ 01.00.000 Серия 4.903-10 вып.4 Дн40</t>
  </si>
  <si>
    <t>Опора неподвижная ТЗ 01.00.000 Серия 4.903-10 вып.4 Дн50</t>
  </si>
  <si>
    <r>
      <t xml:space="preserve">Труба полипропиленовая PPRC PN20 по ТУ 2248-032-00284581-98 </t>
    </r>
    <r>
      <rPr>
        <sz val="12"/>
        <rFont val="Calibri"/>
        <family val="2"/>
        <charset val="204"/>
      </rPr>
      <t>Ø</t>
    </r>
    <r>
      <rPr>
        <sz val="12"/>
        <rFont val="Calibri"/>
        <family val="2"/>
        <charset val="204"/>
        <scheme val="minor"/>
      </rPr>
      <t>20х3.4</t>
    </r>
  </si>
  <si>
    <r>
      <t xml:space="preserve">Труба полипропиленовая PPRC PN20 по ТУ 2248-032-00284581-98 </t>
    </r>
    <r>
      <rPr>
        <sz val="12"/>
        <rFont val="Calibri"/>
        <family val="2"/>
        <charset val="204"/>
      </rPr>
      <t>Ø</t>
    </r>
    <r>
      <rPr>
        <sz val="12"/>
        <rFont val="Calibri"/>
        <family val="2"/>
        <charset val="204"/>
        <scheme val="minor"/>
      </rPr>
      <t>32х5.4</t>
    </r>
  </si>
  <si>
    <r>
      <t xml:space="preserve">Труба полипропиленовая PPRC PN20 по ТУ 2248-032-00284581-98 </t>
    </r>
    <r>
      <rPr>
        <sz val="12"/>
        <rFont val="Calibri"/>
        <family val="2"/>
        <charset val="204"/>
      </rPr>
      <t>Ø</t>
    </r>
    <r>
      <rPr>
        <sz val="12"/>
        <rFont val="Calibri"/>
        <family val="2"/>
        <charset val="204"/>
        <scheme val="minor"/>
      </rPr>
      <t>40х6.7</t>
    </r>
  </si>
  <si>
    <r>
      <t xml:space="preserve">Труба полипропиленовая PPRC PN20 по ТУ 2248-032-00284581-98 </t>
    </r>
    <r>
      <rPr>
        <sz val="12"/>
        <rFont val="Calibri"/>
        <family val="2"/>
        <charset val="204"/>
      </rPr>
      <t>Ø</t>
    </r>
    <r>
      <rPr>
        <sz val="12"/>
        <rFont val="Calibri"/>
        <family val="2"/>
        <charset val="204"/>
        <scheme val="minor"/>
      </rPr>
      <t>50х8.3</t>
    </r>
  </si>
  <si>
    <r>
      <t xml:space="preserve">Гильзы из стальных труб l=0.5м. По ГОСТ 3262-75 </t>
    </r>
    <r>
      <rPr>
        <sz val="12"/>
        <rFont val="Calibri"/>
        <family val="2"/>
        <charset val="204"/>
      </rPr>
      <t>Ø</t>
    </r>
    <r>
      <rPr>
        <i/>
        <sz val="12"/>
        <rFont val="Calibri"/>
        <family val="2"/>
        <charset val="204"/>
        <scheme val="minor"/>
      </rPr>
      <t>50 (для прохождение трубы через плиту перекрытия)</t>
    </r>
  </si>
  <si>
    <r>
      <t xml:space="preserve">Труба стальная водогазопроводная легкая оцинкованная по ГОСТ 3262-75* </t>
    </r>
    <r>
      <rPr>
        <sz val="12"/>
        <rFont val="Calibri"/>
        <family val="2"/>
        <charset val="204"/>
      </rPr>
      <t>Ø</t>
    </r>
    <r>
      <rPr>
        <i/>
        <sz val="12"/>
        <rFont val="Calibri"/>
        <family val="2"/>
        <charset val="204"/>
      </rPr>
      <t>32</t>
    </r>
  </si>
  <si>
    <r>
      <t xml:space="preserve">Труба стальная водогазопроводная легкая оцинкованная по ГОСТ 3262-75* </t>
    </r>
    <r>
      <rPr>
        <sz val="12"/>
        <rFont val="Calibri"/>
        <family val="2"/>
        <charset val="204"/>
      </rPr>
      <t>Ø1</t>
    </r>
    <r>
      <rPr>
        <i/>
        <sz val="12"/>
        <rFont val="Calibri"/>
        <family val="2"/>
        <charset val="204"/>
        <scheme val="minor"/>
      </rPr>
      <t>5</t>
    </r>
  </si>
  <si>
    <r>
      <t xml:space="preserve">Труба стальная водогазопроводная легкая оцинкованная по ГОСТ 3262-75* </t>
    </r>
    <r>
      <rPr>
        <sz val="12"/>
        <rFont val="Calibri"/>
        <family val="2"/>
        <charset val="204"/>
      </rPr>
      <t>Ø25</t>
    </r>
  </si>
  <si>
    <r>
      <t xml:space="preserve">Труба стальная водогазопроводная легкая оцинкованная по ГОСТ 3262-75* </t>
    </r>
    <r>
      <rPr>
        <sz val="12"/>
        <rFont val="Calibri"/>
        <family val="2"/>
        <charset val="204"/>
      </rPr>
      <t>Ø</t>
    </r>
    <r>
      <rPr>
        <i/>
        <sz val="12"/>
        <rFont val="Calibri"/>
        <family val="2"/>
        <charset val="204"/>
      </rPr>
      <t>40</t>
    </r>
  </si>
  <si>
    <r>
      <t xml:space="preserve">Труба стальная водогазопроводная легкая оцинкованная по ГОСТ 3262-75* </t>
    </r>
    <r>
      <rPr>
        <sz val="12"/>
        <rFont val="Calibri"/>
        <family val="2"/>
        <charset val="204"/>
      </rPr>
      <t>Ø</t>
    </r>
    <r>
      <rPr>
        <i/>
        <sz val="12"/>
        <rFont val="Calibri"/>
        <family val="2"/>
        <charset val="204"/>
      </rPr>
      <t>5</t>
    </r>
    <r>
      <rPr>
        <i/>
        <sz val="12"/>
        <rFont val="Calibri"/>
        <family val="2"/>
        <charset val="204"/>
        <scheme val="minor"/>
      </rPr>
      <t>0</t>
    </r>
  </si>
  <si>
    <t>Эмаль ПФ-115</t>
  </si>
  <si>
    <r>
      <t xml:space="preserve">Тепловая изоляция трубным вспененным теплоизоляционным материалом Energoflex Super толщ.20мм. для труб </t>
    </r>
    <r>
      <rPr>
        <sz val="12"/>
        <rFont val="Calibri"/>
        <family val="2"/>
        <charset val="204"/>
      </rPr>
      <t>Ø</t>
    </r>
    <r>
      <rPr>
        <i/>
        <sz val="12"/>
        <rFont val="Calibri"/>
        <family val="2"/>
        <charset val="204"/>
      </rPr>
      <t>40х6.7</t>
    </r>
  </si>
  <si>
    <r>
      <t xml:space="preserve">Тепловая изоляция трубным вспененным теплоизоляционным материалом Energoflex Super толщ.20мм. для труб </t>
    </r>
    <r>
      <rPr>
        <sz val="12"/>
        <rFont val="Calibri"/>
        <family val="2"/>
        <charset val="204"/>
      </rPr>
      <t>Ø5</t>
    </r>
    <r>
      <rPr>
        <i/>
        <sz val="12"/>
        <rFont val="Calibri"/>
        <family val="2"/>
        <charset val="204"/>
      </rPr>
      <t>0х8.3</t>
    </r>
  </si>
  <si>
    <t>Клапан обратный, поворотный фланцевый с ответными фланцами, прокладками и крепежом 19ч21бр Ду80</t>
  </si>
  <si>
    <t>Диафрагма с размером отверстий 24мм</t>
  </si>
  <si>
    <t>Диафрагма с размером отверстий 15.5м</t>
  </si>
  <si>
    <t>Счетчик холодной воды крыльчатый с радиомодулем "Стриж" СВК-15</t>
  </si>
  <si>
    <r>
      <t xml:space="preserve">Реглятор давления воды муфтовый РДВ-2а </t>
    </r>
    <r>
      <rPr>
        <sz val="12"/>
        <rFont val="Calibri"/>
        <family val="2"/>
        <charset val="204"/>
      </rPr>
      <t>Ø</t>
    </r>
    <r>
      <rPr>
        <sz val="12"/>
        <rFont val="Calibri"/>
        <family val="2"/>
        <charset val="204"/>
        <scheme val="minor"/>
      </rPr>
      <t>20</t>
    </r>
  </si>
  <si>
    <r>
      <t xml:space="preserve">Кран шаровый муфтовый 11б27п1 </t>
    </r>
    <r>
      <rPr>
        <sz val="12"/>
        <rFont val="Calibri"/>
        <family val="2"/>
        <charset val="204"/>
      </rPr>
      <t>Ø2</t>
    </r>
    <r>
      <rPr>
        <sz val="12"/>
        <rFont val="Calibri"/>
        <family val="2"/>
        <charset val="204"/>
        <scheme val="minor"/>
      </rPr>
      <t>5</t>
    </r>
  </si>
  <si>
    <r>
      <t xml:space="preserve">Труба полипропиленовая PPRC PN10 по ТУ 2248-032-00284581-98 </t>
    </r>
    <r>
      <rPr>
        <sz val="12"/>
        <rFont val="Calibri"/>
        <family val="2"/>
        <charset val="204"/>
      </rPr>
      <t>Ø</t>
    </r>
    <r>
      <rPr>
        <sz val="12"/>
        <rFont val="Calibri"/>
        <family val="2"/>
        <charset val="204"/>
        <scheme val="minor"/>
      </rPr>
      <t>20х1.9</t>
    </r>
  </si>
  <si>
    <r>
      <t xml:space="preserve">Труба полипропиленовая PPRC PN10 по ТУ 2248-032-00284581-98 </t>
    </r>
    <r>
      <rPr>
        <sz val="12"/>
        <rFont val="Calibri"/>
        <family val="2"/>
        <charset val="204"/>
      </rPr>
      <t>Ø</t>
    </r>
    <r>
      <rPr>
        <sz val="12"/>
        <rFont val="Calibri"/>
        <family val="2"/>
        <charset val="204"/>
        <scheme val="minor"/>
      </rPr>
      <t>25х2.3</t>
    </r>
  </si>
  <si>
    <r>
      <t xml:space="preserve">Труба полипропиленовая PPRC PN10 по ТУ 2248-032-00284581-98 </t>
    </r>
    <r>
      <rPr>
        <sz val="12"/>
        <rFont val="Calibri"/>
        <family val="2"/>
        <charset val="204"/>
      </rPr>
      <t>Ø</t>
    </r>
    <r>
      <rPr>
        <sz val="12"/>
        <rFont val="Calibri"/>
        <family val="2"/>
        <charset val="204"/>
        <scheme val="minor"/>
      </rPr>
      <t>32х3</t>
    </r>
  </si>
  <si>
    <r>
      <t xml:space="preserve">Труба полипропиленовая PPRC PN10 по ТУ 2248-032-00284581-98 </t>
    </r>
    <r>
      <rPr>
        <sz val="12"/>
        <rFont val="Calibri"/>
        <family val="2"/>
        <charset val="204"/>
      </rPr>
      <t>Ø</t>
    </r>
    <r>
      <rPr>
        <sz val="12"/>
        <rFont val="Calibri"/>
        <family val="2"/>
        <charset val="204"/>
        <scheme val="minor"/>
      </rPr>
      <t>40х3.7</t>
    </r>
  </si>
  <si>
    <r>
      <t xml:space="preserve">Труба стальная водогазопроводная легкая оцинкованная по ГОСТ 3262-75* </t>
    </r>
    <r>
      <rPr>
        <sz val="12"/>
        <rFont val="Calibri"/>
        <family val="2"/>
        <charset val="204"/>
      </rPr>
      <t>Ø</t>
    </r>
    <r>
      <rPr>
        <i/>
        <sz val="12"/>
        <rFont val="Calibri"/>
        <family val="2"/>
        <charset val="204"/>
        <scheme val="minor"/>
      </rPr>
      <t>15</t>
    </r>
  </si>
  <si>
    <r>
      <t xml:space="preserve">Труба стальная водогазопроводная легкая оцинкованная по ГОСТ 3262-75* </t>
    </r>
    <r>
      <rPr>
        <sz val="12"/>
        <rFont val="Calibri"/>
        <family val="2"/>
        <charset val="204"/>
      </rPr>
      <t>Ø20</t>
    </r>
  </si>
  <si>
    <r>
      <t xml:space="preserve">Труба стальная водогазопроводная легкая оцинкованная по ГОСТ 3262-75* </t>
    </r>
    <r>
      <rPr>
        <sz val="12"/>
        <rFont val="Calibri"/>
        <family val="2"/>
        <charset val="204"/>
      </rPr>
      <t>Ø</t>
    </r>
    <r>
      <rPr>
        <i/>
        <sz val="12"/>
        <rFont val="Calibri"/>
        <family val="2"/>
        <charset val="204"/>
        <scheme val="minor"/>
      </rPr>
      <t>32</t>
    </r>
  </si>
  <si>
    <r>
      <t xml:space="preserve">Труба стальная водогазопроводная легкая оцинкованная по ГОСТ 3262-75* </t>
    </r>
    <r>
      <rPr>
        <sz val="12"/>
        <rFont val="Calibri"/>
        <family val="2"/>
        <charset val="204"/>
      </rPr>
      <t>Ø40</t>
    </r>
  </si>
  <si>
    <r>
      <t xml:space="preserve">Труба стальная водогазопроводная легкая оцинкованная по ГОСТ 3262-75* </t>
    </r>
    <r>
      <rPr>
        <sz val="12"/>
        <rFont val="Calibri"/>
        <family val="2"/>
        <charset val="204"/>
      </rPr>
      <t>Ø</t>
    </r>
    <r>
      <rPr>
        <i/>
        <sz val="12"/>
        <rFont val="Calibri"/>
        <family val="2"/>
        <charset val="204"/>
        <scheme val="minor"/>
      </rPr>
      <t>50</t>
    </r>
  </si>
  <si>
    <r>
      <t xml:space="preserve">Труба стальная водогазопроводная легкая оцинкованная по ГОСТ 3262-75* </t>
    </r>
    <r>
      <rPr>
        <sz val="12"/>
        <rFont val="Calibri"/>
        <family val="2"/>
        <charset val="204"/>
      </rPr>
      <t>Ø65</t>
    </r>
  </si>
  <si>
    <t>Тепловая изоляция трубным вспененным теплоизоляционным материалом Energoflex Super толщ.9мм. для труб Ду15</t>
  </si>
  <si>
    <r>
      <t xml:space="preserve">Тепловая изоляция трубным вспененным теплоизоляционным материалом Energoflex Super толщ.9мм. для труб </t>
    </r>
    <r>
      <rPr>
        <sz val="12"/>
        <rFont val="Calibri"/>
        <family val="2"/>
        <charset val="204"/>
      </rPr>
      <t>Ø</t>
    </r>
    <r>
      <rPr>
        <i/>
        <sz val="12"/>
        <rFont val="Calibri"/>
        <family val="2"/>
        <charset val="204"/>
        <scheme val="minor"/>
      </rPr>
      <t>50</t>
    </r>
  </si>
  <si>
    <r>
      <t xml:space="preserve">Тепловая изоляция трубным вспененным теплоизоляционным материалом Energoflex Super толщ.9мм. для труб </t>
    </r>
    <r>
      <rPr>
        <sz val="12"/>
        <rFont val="Calibri"/>
        <family val="2"/>
        <charset val="204"/>
      </rPr>
      <t>Ø65</t>
    </r>
  </si>
  <si>
    <t>Труба полиэтиленовая ПЭ100 SDR17- 32х2</t>
  </si>
  <si>
    <t>Рукав резиновый напорный с текстильным каркасом L=35м Ду25</t>
  </si>
  <si>
    <r>
      <t xml:space="preserve">Переход ПЭ - сталь </t>
    </r>
    <r>
      <rPr>
        <sz val="12"/>
        <rFont val="Calibri"/>
        <family val="2"/>
        <charset val="204"/>
      </rPr>
      <t>Ø</t>
    </r>
    <r>
      <rPr>
        <i/>
        <sz val="12"/>
        <rFont val="Calibri"/>
        <family val="2"/>
        <charset val="204"/>
      </rPr>
      <t>32х1"</t>
    </r>
  </si>
  <si>
    <t>Насосная установка в комплекте со шкафом управленияс частотным преобразователем, с рамой-основанием на виброопорах WILO COR-3 Helix V 610/SKw-EB-R</t>
  </si>
  <si>
    <t>Счетчик воды турбинный с радиовыходом "Пульсар Т" Ду 50</t>
  </si>
  <si>
    <t>Счетчик холодной воды с радиомодулем СВК-40  "Стриж" Ду40</t>
  </si>
  <si>
    <t>Гибкий компенсатор фланцевый  Ду80</t>
  </si>
  <si>
    <t xml:space="preserve">Тройник стальной бесшовный ГОСТ 17376 Ду80 </t>
  </si>
  <si>
    <r>
      <t xml:space="preserve">Переход стальной </t>
    </r>
    <r>
      <rPr>
        <sz val="12"/>
        <rFont val="Calibri"/>
        <family val="2"/>
        <charset val="204"/>
      </rPr>
      <t>Ø8</t>
    </r>
    <r>
      <rPr>
        <i/>
        <sz val="12"/>
        <rFont val="Calibri"/>
        <family val="2"/>
        <charset val="204"/>
        <scheme val="minor"/>
      </rPr>
      <t>0х65 по ГОСТ 17378-2001</t>
    </r>
  </si>
  <si>
    <r>
      <t xml:space="preserve">Переход стальной </t>
    </r>
    <r>
      <rPr>
        <sz val="12"/>
        <rFont val="Calibri"/>
        <family val="2"/>
        <charset val="204"/>
      </rPr>
      <t>Ø8</t>
    </r>
    <r>
      <rPr>
        <i/>
        <sz val="12"/>
        <rFont val="Calibri"/>
        <family val="2"/>
        <charset val="204"/>
        <scheme val="minor"/>
      </rPr>
      <t>0х50 по ГОСТ 17378-2001</t>
    </r>
  </si>
  <si>
    <r>
      <t xml:space="preserve">Переход стальной </t>
    </r>
    <r>
      <rPr>
        <sz val="12"/>
        <rFont val="Calibri"/>
        <family val="2"/>
        <charset val="204"/>
      </rPr>
      <t>Ø8</t>
    </r>
    <r>
      <rPr>
        <i/>
        <sz val="12"/>
        <rFont val="Calibri"/>
        <family val="2"/>
        <charset val="204"/>
        <scheme val="minor"/>
      </rPr>
      <t>0х40 по ГОСТ 17378-2001</t>
    </r>
  </si>
  <si>
    <t>Манометр Р=16 кгс/см МП4-У</t>
  </si>
  <si>
    <t>Соединение ПЭ - сталь НСПС 90х89 ВОДА ПЭ 100 SDR17</t>
  </si>
  <si>
    <t>Комплекс жилых домов Фиалка</t>
  </si>
  <si>
    <t>ИНН претендента</t>
  </si>
  <si>
    <t>Название компании — претендента</t>
  </si>
  <si>
    <t>сроки выполнения</t>
  </si>
  <si>
    <t>условия оплаты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</si>
</sst>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0;[Red]#,##0.00"/>
  </numFmts>
  <fonts count="24" x14ac:knownFonts="1"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</font>
    <font>
      <i/>
      <sz val="12"/>
      <name val="Calibri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8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8" fillId="0" borderId="0" xfId="0" applyNumberFormat="1" applyFont="1"/>
    <xf numFmtId="4" fontId="9" fillId="4" borderId="3" xfId="1" applyNumberFormat="1" applyFont="1" applyFill="1" applyBorder="1" applyAlignment="1">
      <alignment horizontal="center" vertical="center"/>
    </xf>
    <xf numFmtId="4" fontId="5" fillId="4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3" fillId="4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4" fontId="8" fillId="4" borderId="0" xfId="0" applyNumberFormat="1" applyFont="1" applyFill="1"/>
    <xf numFmtId="0" fontId="8" fillId="0" borderId="0" xfId="0" applyFont="1"/>
    <xf numFmtId="10" fontId="14" fillId="0" borderId="2" xfId="0" applyNumberFormat="1" applyFont="1" applyBorder="1"/>
    <xf numFmtId="0" fontId="5" fillId="0" borderId="0" xfId="0" applyFont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6" fillId="4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4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" fontId="8" fillId="4" borderId="0" xfId="0" applyNumberFormat="1" applyFont="1" applyFill="1" applyBorder="1"/>
    <xf numFmtId="49" fontId="13" fillId="4" borderId="0" xfId="5" applyNumberFormat="1" applyFont="1" applyFill="1" applyBorder="1" applyAlignment="1" applyProtection="1">
      <alignment horizontal="right" vertical="center" wrapText="1"/>
    </xf>
    <xf numFmtId="49" fontId="13" fillId="4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/>
    <xf numFmtId="4" fontId="6" fillId="4" borderId="0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5" fillId="0" borderId="0" xfId="3" applyFont="1" applyBorder="1" applyAlignment="1">
      <alignment horizontal="left" vertical="top" wrapText="1"/>
    </xf>
    <xf numFmtId="10" fontId="14" fillId="4" borderId="2" xfId="4" applyNumberFormat="1" applyFont="1" applyFill="1" applyBorder="1" applyAlignment="1">
      <alignment horizontal="center" vertical="center"/>
    </xf>
    <xf numFmtId="10" fontId="14" fillId="0" borderId="2" xfId="4" applyNumberFormat="1" applyFont="1" applyBorder="1"/>
    <xf numFmtId="10" fontId="8" fillId="0" borderId="2" xfId="0" applyNumberFormat="1" applyFont="1" applyBorder="1"/>
    <xf numFmtId="10" fontId="8" fillId="4" borderId="2" xfId="0" applyNumberFormat="1" applyFont="1" applyFill="1" applyBorder="1"/>
    <xf numFmtId="10" fontId="13" fillId="4" borderId="2" xfId="5" applyNumberFormat="1" applyFont="1" applyFill="1" applyBorder="1" applyAlignment="1" applyProtection="1">
      <alignment horizontal="right" vertical="center" wrapText="1"/>
    </xf>
    <xf numFmtId="10" fontId="8" fillId="0" borderId="2" xfId="0" applyNumberFormat="1" applyFont="1" applyBorder="1" applyAlignment="1">
      <alignment wrapText="1"/>
    </xf>
    <xf numFmtId="10" fontId="5" fillId="0" borderId="2" xfId="3" applyNumberFormat="1" applyFont="1" applyBorder="1" applyAlignment="1">
      <alignment horizontal="left" vertical="top" wrapText="1"/>
    </xf>
    <xf numFmtId="4" fontId="6" fillId="0" borderId="2" xfId="0" applyNumberFormat="1" applyFont="1" applyFill="1" applyBorder="1"/>
    <xf numFmtId="4" fontId="6" fillId="0" borderId="2" xfId="1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9" fontId="12" fillId="0" borderId="2" xfId="5" applyNumberFormat="1" applyFont="1" applyFill="1" applyBorder="1" applyAlignment="1" applyProtection="1">
      <alignment horizontal="right" vertical="center" wrapText="1"/>
    </xf>
    <xf numFmtId="0" fontId="6" fillId="0" borderId="2" xfId="0" applyFont="1" applyFill="1" applyBorder="1"/>
    <xf numFmtId="4" fontId="5" fillId="5" borderId="10" xfId="1" applyNumberFormat="1" applyFont="1" applyFill="1" applyBorder="1" applyAlignment="1">
      <alignment horizontal="center"/>
    </xf>
    <xf numFmtId="4" fontId="8" fillId="0" borderId="1" xfId="0" applyNumberFormat="1" applyFont="1" applyBorder="1"/>
    <xf numFmtId="4" fontId="6" fillId="4" borderId="11" xfId="1" applyNumberFormat="1" applyFont="1" applyFill="1" applyBorder="1"/>
    <xf numFmtId="4" fontId="13" fillId="4" borderId="11" xfId="0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8" fillId="0" borderId="1" xfId="0" applyFont="1" applyBorder="1"/>
    <xf numFmtId="4" fontId="9" fillId="5" borderId="2" xfId="0" applyNumberFormat="1" applyFont="1" applyFill="1" applyBorder="1" applyAlignment="1">
      <alignment horizontal="center"/>
    </xf>
    <xf numFmtId="4" fontId="9" fillId="4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" fontId="5" fillId="5" borderId="4" xfId="1" applyNumberFormat="1" applyFont="1" applyFill="1" applyBorder="1" applyAlignment="1">
      <alignment horizontal="center"/>
    </xf>
    <xf numFmtId="4" fontId="8" fillId="0" borderId="2" xfId="0" applyNumberFormat="1" applyFont="1" applyBorder="1"/>
    <xf numFmtId="4" fontId="6" fillId="4" borderId="3" xfId="1" applyNumberFormat="1" applyFont="1" applyFill="1" applyBorder="1"/>
    <xf numFmtId="0" fontId="5" fillId="0" borderId="2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2" fontId="5" fillId="0" borderId="2" xfId="3" applyNumberFormat="1" applyFont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4" fontId="11" fillId="0" borderId="2" xfId="0" applyNumberFormat="1" applyFont="1" applyBorder="1"/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wrapText="1"/>
    </xf>
    <xf numFmtId="0" fontId="5" fillId="0" borderId="2" xfId="3" applyFont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3" fontId="12" fillId="4" borderId="3" xfId="0" applyNumberFormat="1" applyFont="1" applyFill="1" applyBorder="1" applyAlignment="1">
      <alignment horizontal="center" vertical="center" wrapText="1"/>
    </xf>
    <xf numFmtId="165" fontId="13" fillId="4" borderId="0" xfId="0" applyNumberFormat="1" applyFont="1" applyFill="1" applyBorder="1" applyAlignment="1">
      <alignment horizontal="center" vertical="center" wrapText="1"/>
    </xf>
    <xf numFmtId="165" fontId="5" fillId="0" borderId="2" xfId="3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4" borderId="0" xfId="3" applyFont="1" applyFill="1" applyBorder="1" applyAlignment="1">
      <alignment horizontal="center" vertical="center" wrapText="1"/>
    </xf>
    <xf numFmtId="165" fontId="5" fillId="4" borderId="2" xfId="3" applyNumberFormat="1" applyFont="1" applyFill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/>
    </xf>
    <xf numFmtId="4" fontId="6" fillId="4" borderId="7" xfId="1" applyNumberFormat="1" applyFont="1" applyFill="1" applyBorder="1" applyAlignment="1">
      <alignment wrapText="1"/>
    </xf>
    <xf numFmtId="4" fontId="5" fillId="0" borderId="2" xfId="3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6" fillId="0" borderId="4" xfId="1" applyNumberFormat="1" applyFont="1" applyFill="1" applyBorder="1" applyAlignment="1">
      <alignment horizontal="center"/>
    </xf>
    <xf numFmtId="4" fontId="6" fillId="0" borderId="7" xfId="1" applyNumberFormat="1" applyFont="1" applyFill="1" applyBorder="1" applyAlignment="1">
      <alignment wrapText="1"/>
    </xf>
    <xf numFmtId="4" fontId="6" fillId="0" borderId="3" xfId="1" applyNumberFormat="1" applyFont="1" applyFill="1" applyBorder="1"/>
    <xf numFmtId="4" fontId="11" fillId="0" borderId="3" xfId="1" applyNumberFormat="1" applyFont="1" applyFill="1" applyBorder="1"/>
    <xf numFmtId="4" fontId="11" fillId="0" borderId="2" xfId="1" applyNumberFormat="1" applyFont="1" applyFill="1" applyBorder="1"/>
    <xf numFmtId="0" fontId="6" fillId="0" borderId="4" xfId="0" applyFont="1" applyFill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wrapText="1"/>
    </xf>
    <xf numFmtId="4" fontId="6" fillId="2" borderId="2" xfId="1" applyNumberFormat="1" applyFont="1" applyFill="1" applyBorder="1"/>
    <xf numFmtId="4" fontId="11" fillId="2" borderId="2" xfId="1" applyNumberFormat="1" applyFont="1" applyFill="1" applyBorder="1"/>
    <xf numFmtId="0" fontId="5" fillId="0" borderId="0" xfId="0" applyFont="1" applyBorder="1" applyAlignment="1">
      <alignment horizontal="center" vertical="center"/>
    </xf>
    <xf numFmtId="4" fontId="6" fillId="2" borderId="8" xfId="1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5" fillId="0" borderId="11" xfId="5" applyNumberFormat="1" applyFont="1" applyFill="1" applyBorder="1" applyAlignment="1" applyProtection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5" fillId="4" borderId="1" xfId="3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1" xfId="0" applyFont="1" applyBorder="1"/>
    <xf numFmtId="0" fontId="6" fillId="4" borderId="4" xfId="0" applyFont="1" applyFill="1" applyBorder="1" applyAlignment="1">
      <alignment horizontal="center" vertical="center" wrapText="1"/>
    </xf>
    <xf numFmtId="0" fontId="17" fillId="0" borderId="2" xfId="3" applyFont="1" applyBorder="1" applyAlignment="1">
      <alignment horizont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3" fontId="18" fillId="4" borderId="3" xfId="0" applyNumberFormat="1" applyFont="1" applyFill="1" applyBorder="1" applyAlignment="1">
      <alignment horizontal="center" vertical="center" wrapText="1"/>
    </xf>
    <xf numFmtId="4" fontId="14" fillId="4" borderId="3" xfId="1" applyNumberFormat="1" applyFont="1" applyFill="1" applyBorder="1"/>
    <xf numFmtId="4" fontId="17" fillId="5" borderId="4" xfId="1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3" applyFont="1" applyBorder="1" applyAlignment="1">
      <alignment horizontal="left" vertical="center" wrapText="1"/>
    </xf>
    <xf numFmtId="4" fontId="5" fillId="0" borderId="2" xfId="3" applyNumberFormat="1" applyFont="1" applyBorder="1" applyAlignment="1">
      <alignment horizontal="left" vertical="center" wrapText="1"/>
    </xf>
    <xf numFmtId="4" fontId="13" fillId="4" borderId="3" xfId="0" applyNumberFormat="1" applyFont="1" applyFill="1" applyBorder="1" applyAlignment="1">
      <alignment horizontal="left" vertical="center" wrapText="1"/>
    </xf>
    <xf numFmtId="4" fontId="5" fillId="4" borderId="3" xfId="0" applyNumberFormat="1" applyFont="1" applyFill="1" applyBorder="1" applyAlignment="1">
      <alignment horizontal="left" vertical="center" wrapText="1"/>
    </xf>
    <xf numFmtId="4" fontId="6" fillId="4" borderId="3" xfId="1" applyNumberFormat="1" applyFont="1" applyFill="1" applyBorder="1" applyAlignment="1">
      <alignment horizontal="left"/>
    </xf>
    <xf numFmtId="4" fontId="5" fillId="4" borderId="7" xfId="0" applyNumberFormat="1" applyFont="1" applyFill="1" applyBorder="1" applyAlignment="1">
      <alignment horizontal="left" vertical="center" wrapText="1"/>
    </xf>
    <xf numFmtId="4" fontId="5" fillId="5" borderId="4" xfId="1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" fontId="6" fillId="4" borderId="3" xfId="1" applyNumberFormat="1" applyFont="1" applyFill="1" applyBorder="1" applyAlignment="1">
      <alignment horizontal="center"/>
    </xf>
    <xf numFmtId="4" fontId="6" fillId="4" borderId="3" xfId="1" applyNumberFormat="1" applyFont="1" applyFill="1" applyBorder="1" applyAlignment="1">
      <alignment horizontal="left" vertical="center"/>
    </xf>
    <xf numFmtId="4" fontId="5" fillId="5" borderId="4" xfId="1" applyNumberFormat="1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 wrapText="1"/>
    </xf>
    <xf numFmtId="0" fontId="9" fillId="0" borderId="3" xfId="0" applyFont="1" applyBorder="1" applyAlignment="1"/>
    <xf numFmtId="0" fontId="9" fillId="0" borderId="5" xfId="0" applyFont="1" applyBorder="1" applyAlignment="1"/>
    <xf numFmtId="0" fontId="6" fillId="0" borderId="4" xfId="0" applyFont="1" applyBorder="1" applyAlignment="1">
      <alignment horizontal="center" vertical="center" wrapText="1"/>
    </xf>
    <xf numFmtId="0" fontId="6" fillId="0" borderId="3" xfId="3" applyFont="1" applyFill="1" applyBorder="1" applyAlignment="1">
      <alignment horizontal="right" vertical="top" wrapText="1"/>
    </xf>
    <xf numFmtId="0" fontId="6" fillId="0" borderId="5" xfId="3" applyFont="1" applyFill="1" applyBorder="1" applyAlignment="1">
      <alignment horizontal="right" vertical="top" wrapText="1"/>
    </xf>
    <xf numFmtId="49" fontId="13" fillId="0" borderId="3" xfId="5" applyNumberFormat="1" applyFont="1" applyFill="1" applyBorder="1" applyAlignment="1" applyProtection="1">
      <alignment horizontal="left" vertical="center" wrapText="1"/>
    </xf>
    <xf numFmtId="49" fontId="13" fillId="0" borderId="5" xfId="5" applyNumberFormat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9" fillId="0" borderId="3" xfId="0" applyFont="1" applyBorder="1" applyAlignment="1"/>
    <xf numFmtId="0" fontId="9" fillId="0" borderId="5" xfId="0" applyFont="1" applyBorder="1" applyAlignment="1"/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49" fontId="5" fillId="0" borderId="3" xfId="5" applyNumberFormat="1" applyFont="1" applyFill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49" fontId="5" fillId="0" borderId="5" xfId="5" applyNumberFormat="1" applyFont="1" applyFill="1" applyBorder="1" applyAlignment="1" applyProtection="1">
      <alignment horizontal="left" vertical="center" wrapText="1"/>
    </xf>
    <xf numFmtId="49" fontId="13" fillId="0" borderId="9" xfId="5" applyNumberFormat="1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49" fontId="5" fillId="0" borderId="3" xfId="5" applyNumberFormat="1" applyFont="1" applyFill="1" applyBorder="1" applyAlignment="1" applyProtection="1">
      <alignment horizontal="center" vertical="center" wrapText="1"/>
    </xf>
    <xf numFmtId="49" fontId="5" fillId="0" borderId="5" xfId="5" applyNumberFormat="1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49" fontId="13" fillId="0" borderId="3" xfId="5" applyNumberFormat="1" applyFont="1" applyFill="1" applyBorder="1" applyAlignment="1" applyProtection="1">
      <alignment horizontal="left" vertical="top"/>
    </xf>
    <xf numFmtId="49" fontId="13" fillId="0" borderId="5" xfId="5" applyNumberFormat="1" applyFont="1" applyFill="1" applyBorder="1" applyAlignment="1" applyProtection="1">
      <alignment horizontal="left" vertical="top"/>
    </xf>
    <xf numFmtId="0" fontId="5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9" fontId="13" fillId="0" borderId="3" xfId="5" applyNumberFormat="1" applyFont="1" applyFill="1" applyBorder="1" applyAlignment="1" applyProtection="1">
      <alignment horizontal="center" vertical="center" wrapText="1"/>
    </xf>
    <xf numFmtId="49" fontId="13" fillId="0" borderId="5" xfId="5" applyNumberFormat="1" applyFont="1" applyFill="1" applyBorder="1" applyAlignment="1" applyProtection="1">
      <alignment horizontal="center" vertical="center" wrapText="1"/>
    </xf>
    <xf numFmtId="49" fontId="13" fillId="0" borderId="3" xfId="5" applyNumberFormat="1" applyFont="1" applyFill="1" applyBorder="1" applyAlignment="1" applyProtection="1">
      <alignment horizontal="left" vertical="top" wrapText="1"/>
    </xf>
    <xf numFmtId="49" fontId="13" fillId="0" borderId="5" xfId="5" applyNumberFormat="1" applyFont="1" applyFill="1" applyBorder="1" applyAlignment="1" applyProtection="1">
      <alignment horizontal="left" vertical="top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/>
    </xf>
    <xf numFmtId="4" fontId="6" fillId="2" borderId="5" xfId="1" applyNumberFormat="1" applyFont="1" applyFill="1" applyBorder="1" applyAlignment="1">
      <alignment horizontal="center"/>
    </xf>
    <xf numFmtId="4" fontId="6" fillId="5" borderId="1" xfId="1" applyNumberFormat="1" applyFont="1" applyFill="1" applyBorder="1" applyAlignment="1">
      <alignment horizontal="center"/>
    </xf>
    <xf numFmtId="4" fontId="6" fillId="5" borderId="4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7" borderId="12" xfId="0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6">
    <cellStyle name="Обычный" xfId="0" builtinId="0"/>
    <cellStyle name="Обычный 2" xfId="3" xr:uid="{00000000-0005-0000-0000-000001000000}"/>
    <cellStyle name="Обычный 3" xfId="2" xr:uid="{00000000-0005-0000-0000-000002000000}"/>
    <cellStyle name="Обычный 5" xfId="1" xr:uid="{00000000-0005-0000-0000-000003000000}"/>
    <cellStyle name="Процентный" xfId="4" builtinId="5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197"/>
  <sheetViews>
    <sheetView topLeftCell="A171" workbookViewId="0">
      <selection activeCell="A189" sqref="A189:XFD190"/>
    </sheetView>
  </sheetViews>
  <sheetFormatPr defaultRowHeight="15.75" x14ac:dyDescent="0.25"/>
  <cols>
    <col min="1" max="1" width="3.140625" style="19" customWidth="1"/>
    <col min="2" max="2" width="4.7109375" style="19" customWidth="1"/>
    <col min="3" max="3" width="13.85546875" style="19" customWidth="1"/>
    <col min="4" max="4" width="63.7109375" style="19" customWidth="1"/>
    <col min="5" max="5" width="9.28515625" style="19" customWidth="1"/>
    <col min="6" max="6" width="15.7109375" style="18" customWidth="1"/>
    <col min="7" max="7" width="20.7109375" style="18" customWidth="1"/>
    <col min="8" max="8" width="16.140625" style="7" customWidth="1"/>
    <col min="9" max="9" width="16.42578125" style="7" customWidth="1"/>
    <col min="10" max="10" width="15.140625" style="7" customWidth="1"/>
    <col min="11" max="11" width="18.85546875" style="7" customWidth="1"/>
    <col min="12" max="12" width="15.7109375" style="7" customWidth="1"/>
    <col min="13" max="13" width="21" style="7" customWidth="1"/>
    <col min="14" max="14" width="9.85546875" style="19" bestFit="1" customWidth="1"/>
    <col min="15" max="240" width="8.85546875" style="19"/>
    <col min="241" max="241" width="3.140625" style="19" customWidth="1"/>
    <col min="242" max="242" width="6.140625" style="19" customWidth="1"/>
    <col min="243" max="243" width="10.28515625" style="19" customWidth="1"/>
    <col min="244" max="244" width="34.140625" style="19" customWidth="1"/>
    <col min="245" max="245" width="9.28515625" style="19" customWidth="1"/>
    <col min="246" max="247" width="12.140625" style="19" customWidth="1"/>
    <col min="248" max="258" width="9.85546875" style="19" customWidth="1"/>
    <col min="259" max="259" width="11.5703125" style="19" customWidth="1"/>
    <col min="260" max="260" width="12.7109375" style="19" customWidth="1"/>
    <col min="261" max="261" width="8.85546875" style="19"/>
    <col min="262" max="262" width="11.42578125" style="19" customWidth="1"/>
    <col min="263" max="496" width="8.85546875" style="19"/>
    <col min="497" max="497" width="3.140625" style="19" customWidth="1"/>
    <col min="498" max="498" width="6.140625" style="19" customWidth="1"/>
    <col min="499" max="499" width="10.28515625" style="19" customWidth="1"/>
    <col min="500" max="500" width="34.140625" style="19" customWidth="1"/>
    <col min="501" max="501" width="9.28515625" style="19" customWidth="1"/>
    <col min="502" max="503" width="12.140625" style="19" customWidth="1"/>
    <col min="504" max="514" width="9.85546875" style="19" customWidth="1"/>
    <col min="515" max="515" width="11.5703125" style="19" customWidth="1"/>
    <col min="516" max="516" width="12.7109375" style="19" customWidth="1"/>
    <col min="517" max="517" width="8.85546875" style="19"/>
    <col min="518" max="518" width="11.42578125" style="19" customWidth="1"/>
    <col min="519" max="752" width="8.85546875" style="19"/>
    <col min="753" max="753" width="3.140625" style="19" customWidth="1"/>
    <col min="754" max="754" width="6.140625" style="19" customWidth="1"/>
    <col min="755" max="755" width="10.28515625" style="19" customWidth="1"/>
    <col min="756" max="756" width="34.140625" style="19" customWidth="1"/>
    <col min="757" max="757" width="9.28515625" style="19" customWidth="1"/>
    <col min="758" max="759" width="12.140625" style="19" customWidth="1"/>
    <col min="760" max="770" width="9.85546875" style="19" customWidth="1"/>
    <col min="771" max="771" width="11.5703125" style="19" customWidth="1"/>
    <col min="772" max="772" width="12.7109375" style="19" customWidth="1"/>
    <col min="773" max="773" width="8.85546875" style="19"/>
    <col min="774" max="774" width="11.42578125" style="19" customWidth="1"/>
    <col min="775" max="1008" width="8.85546875" style="19"/>
    <col min="1009" max="1009" width="3.140625" style="19" customWidth="1"/>
    <col min="1010" max="1010" width="6.140625" style="19" customWidth="1"/>
    <col min="1011" max="1011" width="10.28515625" style="19" customWidth="1"/>
    <col min="1012" max="1012" width="34.140625" style="19" customWidth="1"/>
    <col min="1013" max="1013" width="9.28515625" style="19" customWidth="1"/>
    <col min="1014" max="1015" width="12.140625" style="19" customWidth="1"/>
    <col min="1016" max="1026" width="9.85546875" style="19" customWidth="1"/>
    <col min="1027" max="1027" width="11.5703125" style="19" customWidth="1"/>
    <col min="1028" max="1028" width="12.7109375" style="19" customWidth="1"/>
    <col min="1029" max="1029" width="8.85546875" style="19"/>
    <col min="1030" max="1030" width="11.42578125" style="19" customWidth="1"/>
    <col min="1031" max="1264" width="8.85546875" style="19"/>
    <col min="1265" max="1265" width="3.140625" style="19" customWidth="1"/>
    <col min="1266" max="1266" width="6.140625" style="19" customWidth="1"/>
    <col min="1267" max="1267" width="10.28515625" style="19" customWidth="1"/>
    <col min="1268" max="1268" width="34.140625" style="19" customWidth="1"/>
    <col min="1269" max="1269" width="9.28515625" style="19" customWidth="1"/>
    <col min="1270" max="1271" width="12.140625" style="19" customWidth="1"/>
    <col min="1272" max="1282" width="9.85546875" style="19" customWidth="1"/>
    <col min="1283" max="1283" width="11.5703125" style="19" customWidth="1"/>
    <col min="1284" max="1284" width="12.7109375" style="19" customWidth="1"/>
    <col min="1285" max="1285" width="8.85546875" style="19"/>
    <col min="1286" max="1286" width="11.42578125" style="19" customWidth="1"/>
    <col min="1287" max="1520" width="8.85546875" style="19"/>
    <col min="1521" max="1521" width="3.140625" style="19" customWidth="1"/>
    <col min="1522" max="1522" width="6.140625" style="19" customWidth="1"/>
    <col min="1523" max="1523" width="10.28515625" style="19" customWidth="1"/>
    <col min="1524" max="1524" width="34.140625" style="19" customWidth="1"/>
    <col min="1525" max="1525" width="9.28515625" style="19" customWidth="1"/>
    <col min="1526" max="1527" width="12.140625" style="19" customWidth="1"/>
    <col min="1528" max="1538" width="9.85546875" style="19" customWidth="1"/>
    <col min="1539" max="1539" width="11.5703125" style="19" customWidth="1"/>
    <col min="1540" max="1540" width="12.7109375" style="19" customWidth="1"/>
    <col min="1541" max="1541" width="8.85546875" style="19"/>
    <col min="1542" max="1542" width="11.42578125" style="19" customWidth="1"/>
    <col min="1543" max="1776" width="8.85546875" style="19"/>
    <col min="1777" max="1777" width="3.140625" style="19" customWidth="1"/>
    <col min="1778" max="1778" width="6.140625" style="19" customWidth="1"/>
    <col min="1779" max="1779" width="10.28515625" style="19" customWidth="1"/>
    <col min="1780" max="1780" width="34.140625" style="19" customWidth="1"/>
    <col min="1781" max="1781" width="9.28515625" style="19" customWidth="1"/>
    <col min="1782" max="1783" width="12.140625" style="19" customWidth="1"/>
    <col min="1784" max="1794" width="9.85546875" style="19" customWidth="1"/>
    <col min="1795" max="1795" width="11.5703125" style="19" customWidth="1"/>
    <col min="1796" max="1796" width="12.7109375" style="19" customWidth="1"/>
    <col min="1797" max="1797" width="8.85546875" style="19"/>
    <col min="1798" max="1798" width="11.42578125" style="19" customWidth="1"/>
    <col min="1799" max="2032" width="8.85546875" style="19"/>
    <col min="2033" max="2033" width="3.140625" style="19" customWidth="1"/>
    <col min="2034" max="2034" width="6.140625" style="19" customWidth="1"/>
    <col min="2035" max="2035" width="10.28515625" style="19" customWidth="1"/>
    <col min="2036" max="2036" width="34.140625" style="19" customWidth="1"/>
    <col min="2037" max="2037" width="9.28515625" style="19" customWidth="1"/>
    <col min="2038" max="2039" width="12.140625" style="19" customWidth="1"/>
    <col min="2040" max="2050" width="9.85546875" style="19" customWidth="1"/>
    <col min="2051" max="2051" width="11.5703125" style="19" customWidth="1"/>
    <col min="2052" max="2052" width="12.7109375" style="19" customWidth="1"/>
    <col min="2053" max="2053" width="8.85546875" style="19"/>
    <col min="2054" max="2054" width="11.42578125" style="19" customWidth="1"/>
    <col min="2055" max="2288" width="8.85546875" style="19"/>
    <col min="2289" max="2289" width="3.140625" style="19" customWidth="1"/>
    <col min="2290" max="2290" width="6.140625" style="19" customWidth="1"/>
    <col min="2291" max="2291" width="10.28515625" style="19" customWidth="1"/>
    <col min="2292" max="2292" width="34.140625" style="19" customWidth="1"/>
    <col min="2293" max="2293" width="9.28515625" style="19" customWidth="1"/>
    <col min="2294" max="2295" width="12.140625" style="19" customWidth="1"/>
    <col min="2296" max="2306" width="9.85546875" style="19" customWidth="1"/>
    <col min="2307" max="2307" width="11.5703125" style="19" customWidth="1"/>
    <col min="2308" max="2308" width="12.7109375" style="19" customWidth="1"/>
    <col min="2309" max="2309" width="8.85546875" style="19"/>
    <col min="2310" max="2310" width="11.42578125" style="19" customWidth="1"/>
    <col min="2311" max="2544" width="8.85546875" style="19"/>
    <col min="2545" max="2545" width="3.140625" style="19" customWidth="1"/>
    <col min="2546" max="2546" width="6.140625" style="19" customWidth="1"/>
    <col min="2547" max="2547" width="10.28515625" style="19" customWidth="1"/>
    <col min="2548" max="2548" width="34.140625" style="19" customWidth="1"/>
    <col min="2549" max="2549" width="9.28515625" style="19" customWidth="1"/>
    <col min="2550" max="2551" width="12.140625" style="19" customWidth="1"/>
    <col min="2552" max="2562" width="9.85546875" style="19" customWidth="1"/>
    <col min="2563" max="2563" width="11.5703125" style="19" customWidth="1"/>
    <col min="2564" max="2564" width="12.7109375" style="19" customWidth="1"/>
    <col min="2565" max="2565" width="8.85546875" style="19"/>
    <col min="2566" max="2566" width="11.42578125" style="19" customWidth="1"/>
    <col min="2567" max="2800" width="8.85546875" style="19"/>
    <col min="2801" max="2801" width="3.140625" style="19" customWidth="1"/>
    <col min="2802" max="2802" width="6.140625" style="19" customWidth="1"/>
    <col min="2803" max="2803" width="10.28515625" style="19" customWidth="1"/>
    <col min="2804" max="2804" width="34.140625" style="19" customWidth="1"/>
    <col min="2805" max="2805" width="9.28515625" style="19" customWidth="1"/>
    <col min="2806" max="2807" width="12.140625" style="19" customWidth="1"/>
    <col min="2808" max="2818" width="9.85546875" style="19" customWidth="1"/>
    <col min="2819" max="2819" width="11.5703125" style="19" customWidth="1"/>
    <col min="2820" max="2820" width="12.7109375" style="19" customWidth="1"/>
    <col min="2821" max="2821" width="8.85546875" style="19"/>
    <col min="2822" max="2822" width="11.42578125" style="19" customWidth="1"/>
    <col min="2823" max="3056" width="8.85546875" style="19"/>
    <col min="3057" max="3057" width="3.140625" style="19" customWidth="1"/>
    <col min="3058" max="3058" width="6.140625" style="19" customWidth="1"/>
    <col min="3059" max="3059" width="10.28515625" style="19" customWidth="1"/>
    <col min="3060" max="3060" width="34.140625" style="19" customWidth="1"/>
    <col min="3061" max="3061" width="9.28515625" style="19" customWidth="1"/>
    <col min="3062" max="3063" width="12.140625" style="19" customWidth="1"/>
    <col min="3064" max="3074" width="9.85546875" style="19" customWidth="1"/>
    <col min="3075" max="3075" width="11.5703125" style="19" customWidth="1"/>
    <col min="3076" max="3076" width="12.7109375" style="19" customWidth="1"/>
    <col min="3077" max="3077" width="8.85546875" style="19"/>
    <col min="3078" max="3078" width="11.42578125" style="19" customWidth="1"/>
    <col min="3079" max="3312" width="8.85546875" style="19"/>
    <col min="3313" max="3313" width="3.140625" style="19" customWidth="1"/>
    <col min="3314" max="3314" width="6.140625" style="19" customWidth="1"/>
    <col min="3315" max="3315" width="10.28515625" style="19" customWidth="1"/>
    <col min="3316" max="3316" width="34.140625" style="19" customWidth="1"/>
    <col min="3317" max="3317" width="9.28515625" style="19" customWidth="1"/>
    <col min="3318" max="3319" width="12.140625" style="19" customWidth="1"/>
    <col min="3320" max="3330" width="9.85546875" style="19" customWidth="1"/>
    <col min="3331" max="3331" width="11.5703125" style="19" customWidth="1"/>
    <col min="3332" max="3332" width="12.7109375" style="19" customWidth="1"/>
    <col min="3333" max="3333" width="8.85546875" style="19"/>
    <col min="3334" max="3334" width="11.42578125" style="19" customWidth="1"/>
    <col min="3335" max="3568" width="8.85546875" style="19"/>
    <col min="3569" max="3569" width="3.140625" style="19" customWidth="1"/>
    <col min="3570" max="3570" width="6.140625" style="19" customWidth="1"/>
    <col min="3571" max="3571" width="10.28515625" style="19" customWidth="1"/>
    <col min="3572" max="3572" width="34.140625" style="19" customWidth="1"/>
    <col min="3573" max="3573" width="9.28515625" style="19" customWidth="1"/>
    <col min="3574" max="3575" width="12.140625" style="19" customWidth="1"/>
    <col min="3576" max="3586" width="9.85546875" style="19" customWidth="1"/>
    <col min="3587" max="3587" width="11.5703125" style="19" customWidth="1"/>
    <col min="3588" max="3588" width="12.7109375" style="19" customWidth="1"/>
    <col min="3589" max="3589" width="8.85546875" style="19"/>
    <col min="3590" max="3590" width="11.42578125" style="19" customWidth="1"/>
    <col min="3591" max="3824" width="8.85546875" style="19"/>
    <col min="3825" max="3825" width="3.140625" style="19" customWidth="1"/>
    <col min="3826" max="3826" width="6.140625" style="19" customWidth="1"/>
    <col min="3827" max="3827" width="10.28515625" style="19" customWidth="1"/>
    <col min="3828" max="3828" width="34.140625" style="19" customWidth="1"/>
    <col min="3829" max="3829" width="9.28515625" style="19" customWidth="1"/>
    <col min="3830" max="3831" width="12.140625" style="19" customWidth="1"/>
    <col min="3832" max="3842" width="9.85546875" style="19" customWidth="1"/>
    <col min="3843" max="3843" width="11.5703125" style="19" customWidth="1"/>
    <col min="3844" max="3844" width="12.7109375" style="19" customWidth="1"/>
    <col min="3845" max="3845" width="8.85546875" style="19"/>
    <col min="3846" max="3846" width="11.42578125" style="19" customWidth="1"/>
    <col min="3847" max="4080" width="8.85546875" style="19"/>
    <col min="4081" max="4081" width="3.140625" style="19" customWidth="1"/>
    <col min="4082" max="4082" width="6.140625" style="19" customWidth="1"/>
    <col min="4083" max="4083" width="10.28515625" style="19" customWidth="1"/>
    <col min="4084" max="4084" width="34.140625" style="19" customWidth="1"/>
    <col min="4085" max="4085" width="9.28515625" style="19" customWidth="1"/>
    <col min="4086" max="4087" width="12.140625" style="19" customWidth="1"/>
    <col min="4088" max="4098" width="9.85546875" style="19" customWidth="1"/>
    <col min="4099" max="4099" width="11.5703125" style="19" customWidth="1"/>
    <col min="4100" max="4100" width="12.7109375" style="19" customWidth="1"/>
    <col min="4101" max="4101" width="8.85546875" style="19"/>
    <col min="4102" max="4102" width="11.42578125" style="19" customWidth="1"/>
    <col min="4103" max="4336" width="8.85546875" style="19"/>
    <col min="4337" max="4337" width="3.140625" style="19" customWidth="1"/>
    <col min="4338" max="4338" width="6.140625" style="19" customWidth="1"/>
    <col min="4339" max="4339" width="10.28515625" style="19" customWidth="1"/>
    <col min="4340" max="4340" width="34.140625" style="19" customWidth="1"/>
    <col min="4341" max="4341" width="9.28515625" style="19" customWidth="1"/>
    <col min="4342" max="4343" width="12.140625" style="19" customWidth="1"/>
    <col min="4344" max="4354" width="9.85546875" style="19" customWidth="1"/>
    <col min="4355" max="4355" width="11.5703125" style="19" customWidth="1"/>
    <col min="4356" max="4356" width="12.7109375" style="19" customWidth="1"/>
    <col min="4357" max="4357" width="8.85546875" style="19"/>
    <col min="4358" max="4358" width="11.42578125" style="19" customWidth="1"/>
    <col min="4359" max="4592" width="8.85546875" style="19"/>
    <col min="4593" max="4593" width="3.140625" style="19" customWidth="1"/>
    <col min="4594" max="4594" width="6.140625" style="19" customWidth="1"/>
    <col min="4595" max="4595" width="10.28515625" style="19" customWidth="1"/>
    <col min="4596" max="4596" width="34.140625" style="19" customWidth="1"/>
    <col min="4597" max="4597" width="9.28515625" style="19" customWidth="1"/>
    <col min="4598" max="4599" width="12.140625" style="19" customWidth="1"/>
    <col min="4600" max="4610" width="9.85546875" style="19" customWidth="1"/>
    <col min="4611" max="4611" width="11.5703125" style="19" customWidth="1"/>
    <col min="4612" max="4612" width="12.7109375" style="19" customWidth="1"/>
    <col min="4613" max="4613" width="8.85546875" style="19"/>
    <col min="4614" max="4614" width="11.42578125" style="19" customWidth="1"/>
    <col min="4615" max="4848" width="8.85546875" style="19"/>
    <col min="4849" max="4849" width="3.140625" style="19" customWidth="1"/>
    <col min="4850" max="4850" width="6.140625" style="19" customWidth="1"/>
    <col min="4851" max="4851" width="10.28515625" style="19" customWidth="1"/>
    <col min="4852" max="4852" width="34.140625" style="19" customWidth="1"/>
    <col min="4853" max="4853" width="9.28515625" style="19" customWidth="1"/>
    <col min="4854" max="4855" width="12.140625" style="19" customWidth="1"/>
    <col min="4856" max="4866" width="9.85546875" style="19" customWidth="1"/>
    <col min="4867" max="4867" width="11.5703125" style="19" customWidth="1"/>
    <col min="4868" max="4868" width="12.7109375" style="19" customWidth="1"/>
    <col min="4869" max="4869" width="8.85546875" style="19"/>
    <col min="4870" max="4870" width="11.42578125" style="19" customWidth="1"/>
    <col min="4871" max="5104" width="8.85546875" style="19"/>
    <col min="5105" max="5105" width="3.140625" style="19" customWidth="1"/>
    <col min="5106" max="5106" width="6.140625" style="19" customWidth="1"/>
    <col min="5107" max="5107" width="10.28515625" style="19" customWidth="1"/>
    <col min="5108" max="5108" width="34.140625" style="19" customWidth="1"/>
    <col min="5109" max="5109" width="9.28515625" style="19" customWidth="1"/>
    <col min="5110" max="5111" width="12.140625" style="19" customWidth="1"/>
    <col min="5112" max="5122" width="9.85546875" style="19" customWidth="1"/>
    <col min="5123" max="5123" width="11.5703125" style="19" customWidth="1"/>
    <col min="5124" max="5124" width="12.7109375" style="19" customWidth="1"/>
    <col min="5125" max="5125" width="8.85546875" style="19"/>
    <col min="5126" max="5126" width="11.42578125" style="19" customWidth="1"/>
    <col min="5127" max="5360" width="8.85546875" style="19"/>
    <col min="5361" max="5361" width="3.140625" style="19" customWidth="1"/>
    <col min="5362" max="5362" width="6.140625" style="19" customWidth="1"/>
    <col min="5363" max="5363" width="10.28515625" style="19" customWidth="1"/>
    <col min="5364" max="5364" width="34.140625" style="19" customWidth="1"/>
    <col min="5365" max="5365" width="9.28515625" style="19" customWidth="1"/>
    <col min="5366" max="5367" width="12.140625" style="19" customWidth="1"/>
    <col min="5368" max="5378" width="9.85546875" style="19" customWidth="1"/>
    <col min="5379" max="5379" width="11.5703125" style="19" customWidth="1"/>
    <col min="5380" max="5380" width="12.7109375" style="19" customWidth="1"/>
    <col min="5381" max="5381" width="8.85546875" style="19"/>
    <col min="5382" max="5382" width="11.42578125" style="19" customWidth="1"/>
    <col min="5383" max="5616" width="8.85546875" style="19"/>
    <col min="5617" max="5617" width="3.140625" style="19" customWidth="1"/>
    <col min="5618" max="5618" width="6.140625" style="19" customWidth="1"/>
    <col min="5619" max="5619" width="10.28515625" style="19" customWidth="1"/>
    <col min="5620" max="5620" width="34.140625" style="19" customWidth="1"/>
    <col min="5621" max="5621" width="9.28515625" style="19" customWidth="1"/>
    <col min="5622" max="5623" width="12.140625" style="19" customWidth="1"/>
    <col min="5624" max="5634" width="9.85546875" style="19" customWidth="1"/>
    <col min="5635" max="5635" width="11.5703125" style="19" customWidth="1"/>
    <col min="5636" max="5636" width="12.7109375" style="19" customWidth="1"/>
    <col min="5637" max="5637" width="8.85546875" style="19"/>
    <col min="5638" max="5638" width="11.42578125" style="19" customWidth="1"/>
    <col min="5639" max="5872" width="8.85546875" style="19"/>
    <col min="5873" max="5873" width="3.140625" style="19" customWidth="1"/>
    <col min="5874" max="5874" width="6.140625" style="19" customWidth="1"/>
    <col min="5875" max="5875" width="10.28515625" style="19" customWidth="1"/>
    <col min="5876" max="5876" width="34.140625" style="19" customWidth="1"/>
    <col min="5877" max="5877" width="9.28515625" style="19" customWidth="1"/>
    <col min="5878" max="5879" width="12.140625" style="19" customWidth="1"/>
    <col min="5880" max="5890" width="9.85546875" style="19" customWidth="1"/>
    <col min="5891" max="5891" width="11.5703125" style="19" customWidth="1"/>
    <col min="5892" max="5892" width="12.7109375" style="19" customWidth="1"/>
    <col min="5893" max="5893" width="8.85546875" style="19"/>
    <col min="5894" max="5894" width="11.42578125" style="19" customWidth="1"/>
    <col min="5895" max="6128" width="8.85546875" style="19"/>
    <col min="6129" max="6129" width="3.140625" style="19" customWidth="1"/>
    <col min="6130" max="6130" width="6.140625" style="19" customWidth="1"/>
    <col min="6131" max="6131" width="10.28515625" style="19" customWidth="1"/>
    <col min="6132" max="6132" width="34.140625" style="19" customWidth="1"/>
    <col min="6133" max="6133" width="9.28515625" style="19" customWidth="1"/>
    <col min="6134" max="6135" width="12.140625" style="19" customWidth="1"/>
    <col min="6136" max="6146" width="9.85546875" style="19" customWidth="1"/>
    <col min="6147" max="6147" width="11.5703125" style="19" customWidth="1"/>
    <col min="6148" max="6148" width="12.7109375" style="19" customWidth="1"/>
    <col min="6149" max="6149" width="8.85546875" style="19"/>
    <col min="6150" max="6150" width="11.42578125" style="19" customWidth="1"/>
    <col min="6151" max="6384" width="8.85546875" style="19"/>
    <col min="6385" max="6385" width="3.140625" style="19" customWidth="1"/>
    <col min="6386" max="6386" width="6.140625" style="19" customWidth="1"/>
    <col min="6387" max="6387" width="10.28515625" style="19" customWidth="1"/>
    <col min="6388" max="6388" width="34.140625" style="19" customWidth="1"/>
    <col min="6389" max="6389" width="9.28515625" style="19" customWidth="1"/>
    <col min="6390" max="6391" width="12.140625" style="19" customWidth="1"/>
    <col min="6392" max="6402" width="9.85546875" style="19" customWidth="1"/>
    <col min="6403" max="6403" width="11.5703125" style="19" customWidth="1"/>
    <col min="6404" max="6404" width="12.7109375" style="19" customWidth="1"/>
    <col min="6405" max="6405" width="8.85546875" style="19"/>
    <col min="6406" max="6406" width="11.42578125" style="19" customWidth="1"/>
    <col min="6407" max="6640" width="8.85546875" style="19"/>
    <col min="6641" max="6641" width="3.140625" style="19" customWidth="1"/>
    <col min="6642" max="6642" width="6.140625" style="19" customWidth="1"/>
    <col min="6643" max="6643" width="10.28515625" style="19" customWidth="1"/>
    <col min="6644" max="6644" width="34.140625" style="19" customWidth="1"/>
    <col min="6645" max="6645" width="9.28515625" style="19" customWidth="1"/>
    <col min="6646" max="6647" width="12.140625" style="19" customWidth="1"/>
    <col min="6648" max="6658" width="9.85546875" style="19" customWidth="1"/>
    <col min="6659" max="6659" width="11.5703125" style="19" customWidth="1"/>
    <col min="6660" max="6660" width="12.7109375" style="19" customWidth="1"/>
    <col min="6661" max="6661" width="8.85546875" style="19"/>
    <col min="6662" max="6662" width="11.42578125" style="19" customWidth="1"/>
    <col min="6663" max="6896" width="8.85546875" style="19"/>
    <col min="6897" max="6897" width="3.140625" style="19" customWidth="1"/>
    <col min="6898" max="6898" width="6.140625" style="19" customWidth="1"/>
    <col min="6899" max="6899" width="10.28515625" style="19" customWidth="1"/>
    <col min="6900" max="6900" width="34.140625" style="19" customWidth="1"/>
    <col min="6901" max="6901" width="9.28515625" style="19" customWidth="1"/>
    <col min="6902" max="6903" width="12.140625" style="19" customWidth="1"/>
    <col min="6904" max="6914" width="9.85546875" style="19" customWidth="1"/>
    <col min="6915" max="6915" width="11.5703125" style="19" customWidth="1"/>
    <col min="6916" max="6916" width="12.7109375" style="19" customWidth="1"/>
    <col min="6917" max="6917" width="8.85546875" style="19"/>
    <col min="6918" max="6918" width="11.42578125" style="19" customWidth="1"/>
    <col min="6919" max="7152" width="8.85546875" style="19"/>
    <col min="7153" max="7153" width="3.140625" style="19" customWidth="1"/>
    <col min="7154" max="7154" width="6.140625" style="19" customWidth="1"/>
    <col min="7155" max="7155" width="10.28515625" style="19" customWidth="1"/>
    <col min="7156" max="7156" width="34.140625" style="19" customWidth="1"/>
    <col min="7157" max="7157" width="9.28515625" style="19" customWidth="1"/>
    <col min="7158" max="7159" width="12.140625" style="19" customWidth="1"/>
    <col min="7160" max="7170" width="9.85546875" style="19" customWidth="1"/>
    <col min="7171" max="7171" width="11.5703125" style="19" customWidth="1"/>
    <col min="7172" max="7172" width="12.7109375" style="19" customWidth="1"/>
    <col min="7173" max="7173" width="8.85546875" style="19"/>
    <col min="7174" max="7174" width="11.42578125" style="19" customWidth="1"/>
    <col min="7175" max="7408" width="8.85546875" style="19"/>
    <col min="7409" max="7409" width="3.140625" style="19" customWidth="1"/>
    <col min="7410" max="7410" width="6.140625" style="19" customWidth="1"/>
    <col min="7411" max="7411" width="10.28515625" style="19" customWidth="1"/>
    <col min="7412" max="7412" width="34.140625" style="19" customWidth="1"/>
    <col min="7413" max="7413" width="9.28515625" style="19" customWidth="1"/>
    <col min="7414" max="7415" width="12.140625" style="19" customWidth="1"/>
    <col min="7416" max="7426" width="9.85546875" style="19" customWidth="1"/>
    <col min="7427" max="7427" width="11.5703125" style="19" customWidth="1"/>
    <col min="7428" max="7428" width="12.7109375" style="19" customWidth="1"/>
    <col min="7429" max="7429" width="8.85546875" style="19"/>
    <col min="7430" max="7430" width="11.42578125" style="19" customWidth="1"/>
    <col min="7431" max="7664" width="8.85546875" style="19"/>
    <col min="7665" max="7665" width="3.140625" style="19" customWidth="1"/>
    <col min="7666" max="7666" width="6.140625" style="19" customWidth="1"/>
    <col min="7667" max="7667" width="10.28515625" style="19" customWidth="1"/>
    <col min="7668" max="7668" width="34.140625" style="19" customWidth="1"/>
    <col min="7669" max="7669" width="9.28515625" style="19" customWidth="1"/>
    <col min="7670" max="7671" width="12.140625" style="19" customWidth="1"/>
    <col min="7672" max="7682" width="9.85546875" style="19" customWidth="1"/>
    <col min="7683" max="7683" width="11.5703125" style="19" customWidth="1"/>
    <col min="7684" max="7684" width="12.7109375" style="19" customWidth="1"/>
    <col min="7685" max="7685" width="8.85546875" style="19"/>
    <col min="7686" max="7686" width="11.42578125" style="19" customWidth="1"/>
    <col min="7687" max="7920" width="8.85546875" style="19"/>
    <col min="7921" max="7921" width="3.140625" style="19" customWidth="1"/>
    <col min="7922" max="7922" width="6.140625" style="19" customWidth="1"/>
    <col min="7923" max="7923" width="10.28515625" style="19" customWidth="1"/>
    <col min="7924" max="7924" width="34.140625" style="19" customWidth="1"/>
    <col min="7925" max="7925" width="9.28515625" style="19" customWidth="1"/>
    <col min="7926" max="7927" width="12.140625" style="19" customWidth="1"/>
    <col min="7928" max="7938" width="9.85546875" style="19" customWidth="1"/>
    <col min="7939" max="7939" width="11.5703125" style="19" customWidth="1"/>
    <col min="7940" max="7940" width="12.7109375" style="19" customWidth="1"/>
    <col min="7941" max="7941" width="8.85546875" style="19"/>
    <col min="7942" max="7942" width="11.42578125" style="19" customWidth="1"/>
    <col min="7943" max="8176" width="8.85546875" style="19"/>
    <col min="8177" max="8177" width="3.140625" style="19" customWidth="1"/>
    <col min="8178" max="8178" width="6.140625" style="19" customWidth="1"/>
    <col min="8179" max="8179" width="10.28515625" style="19" customWidth="1"/>
    <col min="8180" max="8180" width="34.140625" style="19" customWidth="1"/>
    <col min="8181" max="8181" width="9.28515625" style="19" customWidth="1"/>
    <col min="8182" max="8183" width="12.140625" style="19" customWidth="1"/>
    <col min="8184" max="8194" width="9.85546875" style="19" customWidth="1"/>
    <col min="8195" max="8195" width="11.5703125" style="19" customWidth="1"/>
    <col min="8196" max="8196" width="12.7109375" style="19" customWidth="1"/>
    <col min="8197" max="8197" width="8.85546875" style="19"/>
    <col min="8198" max="8198" width="11.42578125" style="19" customWidth="1"/>
    <col min="8199" max="8432" width="8.85546875" style="19"/>
    <col min="8433" max="8433" width="3.140625" style="19" customWidth="1"/>
    <col min="8434" max="8434" width="6.140625" style="19" customWidth="1"/>
    <col min="8435" max="8435" width="10.28515625" style="19" customWidth="1"/>
    <col min="8436" max="8436" width="34.140625" style="19" customWidth="1"/>
    <col min="8437" max="8437" width="9.28515625" style="19" customWidth="1"/>
    <col min="8438" max="8439" width="12.140625" style="19" customWidth="1"/>
    <col min="8440" max="8450" width="9.85546875" style="19" customWidth="1"/>
    <col min="8451" max="8451" width="11.5703125" style="19" customWidth="1"/>
    <col min="8452" max="8452" width="12.7109375" style="19" customWidth="1"/>
    <col min="8453" max="8453" width="8.85546875" style="19"/>
    <col min="8454" max="8454" width="11.42578125" style="19" customWidth="1"/>
    <col min="8455" max="8688" width="8.85546875" style="19"/>
    <col min="8689" max="8689" width="3.140625" style="19" customWidth="1"/>
    <col min="8690" max="8690" width="6.140625" style="19" customWidth="1"/>
    <col min="8691" max="8691" width="10.28515625" style="19" customWidth="1"/>
    <col min="8692" max="8692" width="34.140625" style="19" customWidth="1"/>
    <col min="8693" max="8693" width="9.28515625" style="19" customWidth="1"/>
    <col min="8694" max="8695" width="12.140625" style="19" customWidth="1"/>
    <col min="8696" max="8706" width="9.85546875" style="19" customWidth="1"/>
    <col min="8707" max="8707" width="11.5703125" style="19" customWidth="1"/>
    <col min="8708" max="8708" width="12.7109375" style="19" customWidth="1"/>
    <col min="8709" max="8709" width="8.85546875" style="19"/>
    <col min="8710" max="8710" width="11.42578125" style="19" customWidth="1"/>
    <col min="8711" max="8944" width="8.85546875" style="19"/>
    <col min="8945" max="8945" width="3.140625" style="19" customWidth="1"/>
    <col min="8946" max="8946" width="6.140625" style="19" customWidth="1"/>
    <col min="8947" max="8947" width="10.28515625" style="19" customWidth="1"/>
    <col min="8948" max="8948" width="34.140625" style="19" customWidth="1"/>
    <col min="8949" max="8949" width="9.28515625" style="19" customWidth="1"/>
    <col min="8950" max="8951" width="12.140625" style="19" customWidth="1"/>
    <col min="8952" max="8962" width="9.85546875" style="19" customWidth="1"/>
    <col min="8963" max="8963" width="11.5703125" style="19" customWidth="1"/>
    <col min="8964" max="8964" width="12.7109375" style="19" customWidth="1"/>
    <col min="8965" max="8965" width="8.85546875" style="19"/>
    <col min="8966" max="8966" width="11.42578125" style="19" customWidth="1"/>
    <col min="8967" max="9200" width="8.85546875" style="19"/>
    <col min="9201" max="9201" width="3.140625" style="19" customWidth="1"/>
    <col min="9202" max="9202" width="6.140625" style="19" customWidth="1"/>
    <col min="9203" max="9203" width="10.28515625" style="19" customWidth="1"/>
    <col min="9204" max="9204" width="34.140625" style="19" customWidth="1"/>
    <col min="9205" max="9205" width="9.28515625" style="19" customWidth="1"/>
    <col min="9206" max="9207" width="12.140625" style="19" customWidth="1"/>
    <col min="9208" max="9218" width="9.85546875" style="19" customWidth="1"/>
    <col min="9219" max="9219" width="11.5703125" style="19" customWidth="1"/>
    <col min="9220" max="9220" width="12.7109375" style="19" customWidth="1"/>
    <col min="9221" max="9221" width="8.85546875" style="19"/>
    <col min="9222" max="9222" width="11.42578125" style="19" customWidth="1"/>
    <col min="9223" max="9456" width="8.85546875" style="19"/>
    <col min="9457" max="9457" width="3.140625" style="19" customWidth="1"/>
    <col min="9458" max="9458" width="6.140625" style="19" customWidth="1"/>
    <col min="9459" max="9459" width="10.28515625" style="19" customWidth="1"/>
    <col min="9460" max="9460" width="34.140625" style="19" customWidth="1"/>
    <col min="9461" max="9461" width="9.28515625" style="19" customWidth="1"/>
    <col min="9462" max="9463" width="12.140625" style="19" customWidth="1"/>
    <col min="9464" max="9474" width="9.85546875" style="19" customWidth="1"/>
    <col min="9475" max="9475" width="11.5703125" style="19" customWidth="1"/>
    <col min="9476" max="9476" width="12.7109375" style="19" customWidth="1"/>
    <col min="9477" max="9477" width="8.85546875" style="19"/>
    <col min="9478" max="9478" width="11.42578125" style="19" customWidth="1"/>
    <col min="9479" max="9712" width="8.85546875" style="19"/>
    <col min="9713" max="9713" width="3.140625" style="19" customWidth="1"/>
    <col min="9714" max="9714" width="6.140625" style="19" customWidth="1"/>
    <col min="9715" max="9715" width="10.28515625" style="19" customWidth="1"/>
    <col min="9716" max="9716" width="34.140625" style="19" customWidth="1"/>
    <col min="9717" max="9717" width="9.28515625" style="19" customWidth="1"/>
    <col min="9718" max="9719" width="12.140625" style="19" customWidth="1"/>
    <col min="9720" max="9730" width="9.85546875" style="19" customWidth="1"/>
    <col min="9731" max="9731" width="11.5703125" style="19" customWidth="1"/>
    <col min="9732" max="9732" width="12.7109375" style="19" customWidth="1"/>
    <col min="9733" max="9733" width="8.85546875" style="19"/>
    <col min="9734" max="9734" width="11.42578125" style="19" customWidth="1"/>
    <col min="9735" max="9968" width="8.85546875" style="19"/>
    <col min="9969" max="9969" width="3.140625" style="19" customWidth="1"/>
    <col min="9970" max="9970" width="6.140625" style="19" customWidth="1"/>
    <col min="9971" max="9971" width="10.28515625" style="19" customWidth="1"/>
    <col min="9972" max="9972" width="34.140625" style="19" customWidth="1"/>
    <col min="9973" max="9973" width="9.28515625" style="19" customWidth="1"/>
    <col min="9974" max="9975" width="12.140625" style="19" customWidth="1"/>
    <col min="9976" max="9986" width="9.85546875" style="19" customWidth="1"/>
    <col min="9987" max="9987" width="11.5703125" style="19" customWidth="1"/>
    <col min="9988" max="9988" width="12.7109375" style="19" customWidth="1"/>
    <col min="9989" max="9989" width="8.85546875" style="19"/>
    <col min="9990" max="9990" width="11.42578125" style="19" customWidth="1"/>
    <col min="9991" max="10224" width="8.85546875" style="19"/>
    <col min="10225" max="10225" width="3.140625" style="19" customWidth="1"/>
    <col min="10226" max="10226" width="6.140625" style="19" customWidth="1"/>
    <col min="10227" max="10227" width="10.28515625" style="19" customWidth="1"/>
    <col min="10228" max="10228" width="34.140625" style="19" customWidth="1"/>
    <col min="10229" max="10229" width="9.28515625" style="19" customWidth="1"/>
    <col min="10230" max="10231" width="12.140625" style="19" customWidth="1"/>
    <col min="10232" max="10242" width="9.85546875" style="19" customWidth="1"/>
    <col min="10243" max="10243" width="11.5703125" style="19" customWidth="1"/>
    <col min="10244" max="10244" width="12.7109375" style="19" customWidth="1"/>
    <col min="10245" max="10245" width="8.85546875" style="19"/>
    <col min="10246" max="10246" width="11.42578125" style="19" customWidth="1"/>
    <col min="10247" max="10480" width="8.85546875" style="19"/>
    <col min="10481" max="10481" width="3.140625" style="19" customWidth="1"/>
    <col min="10482" max="10482" width="6.140625" style="19" customWidth="1"/>
    <col min="10483" max="10483" width="10.28515625" style="19" customWidth="1"/>
    <col min="10484" max="10484" width="34.140625" style="19" customWidth="1"/>
    <col min="10485" max="10485" width="9.28515625" style="19" customWidth="1"/>
    <col min="10486" max="10487" width="12.140625" style="19" customWidth="1"/>
    <col min="10488" max="10498" width="9.85546875" style="19" customWidth="1"/>
    <col min="10499" max="10499" width="11.5703125" style="19" customWidth="1"/>
    <col min="10500" max="10500" width="12.7109375" style="19" customWidth="1"/>
    <col min="10501" max="10501" width="8.85546875" style="19"/>
    <col min="10502" max="10502" width="11.42578125" style="19" customWidth="1"/>
    <col min="10503" max="10736" width="8.85546875" style="19"/>
    <col min="10737" max="10737" width="3.140625" style="19" customWidth="1"/>
    <col min="10738" max="10738" width="6.140625" style="19" customWidth="1"/>
    <col min="10739" max="10739" width="10.28515625" style="19" customWidth="1"/>
    <col min="10740" max="10740" width="34.140625" style="19" customWidth="1"/>
    <col min="10741" max="10741" width="9.28515625" style="19" customWidth="1"/>
    <col min="10742" max="10743" width="12.140625" style="19" customWidth="1"/>
    <col min="10744" max="10754" width="9.85546875" style="19" customWidth="1"/>
    <col min="10755" max="10755" width="11.5703125" style="19" customWidth="1"/>
    <col min="10756" max="10756" width="12.7109375" style="19" customWidth="1"/>
    <col min="10757" max="10757" width="8.85546875" style="19"/>
    <col min="10758" max="10758" width="11.42578125" style="19" customWidth="1"/>
    <col min="10759" max="10992" width="8.85546875" style="19"/>
    <col min="10993" max="10993" width="3.140625" style="19" customWidth="1"/>
    <col min="10994" max="10994" width="6.140625" style="19" customWidth="1"/>
    <col min="10995" max="10995" width="10.28515625" style="19" customWidth="1"/>
    <col min="10996" max="10996" width="34.140625" style="19" customWidth="1"/>
    <col min="10997" max="10997" width="9.28515625" style="19" customWidth="1"/>
    <col min="10998" max="10999" width="12.140625" style="19" customWidth="1"/>
    <col min="11000" max="11010" width="9.85546875" style="19" customWidth="1"/>
    <col min="11011" max="11011" width="11.5703125" style="19" customWidth="1"/>
    <col min="11012" max="11012" width="12.7109375" style="19" customWidth="1"/>
    <col min="11013" max="11013" width="8.85546875" style="19"/>
    <col min="11014" max="11014" width="11.42578125" style="19" customWidth="1"/>
    <col min="11015" max="11248" width="8.85546875" style="19"/>
    <col min="11249" max="11249" width="3.140625" style="19" customWidth="1"/>
    <col min="11250" max="11250" width="6.140625" style="19" customWidth="1"/>
    <col min="11251" max="11251" width="10.28515625" style="19" customWidth="1"/>
    <col min="11252" max="11252" width="34.140625" style="19" customWidth="1"/>
    <col min="11253" max="11253" width="9.28515625" style="19" customWidth="1"/>
    <col min="11254" max="11255" width="12.140625" style="19" customWidth="1"/>
    <col min="11256" max="11266" width="9.85546875" style="19" customWidth="1"/>
    <col min="11267" max="11267" width="11.5703125" style="19" customWidth="1"/>
    <col min="11268" max="11268" width="12.7109375" style="19" customWidth="1"/>
    <col min="11269" max="11269" width="8.85546875" style="19"/>
    <col min="11270" max="11270" width="11.42578125" style="19" customWidth="1"/>
    <col min="11271" max="11504" width="8.85546875" style="19"/>
    <col min="11505" max="11505" width="3.140625" style="19" customWidth="1"/>
    <col min="11506" max="11506" width="6.140625" style="19" customWidth="1"/>
    <col min="11507" max="11507" width="10.28515625" style="19" customWidth="1"/>
    <col min="11508" max="11508" width="34.140625" style="19" customWidth="1"/>
    <col min="11509" max="11509" width="9.28515625" style="19" customWidth="1"/>
    <col min="11510" max="11511" width="12.140625" style="19" customWidth="1"/>
    <col min="11512" max="11522" width="9.85546875" style="19" customWidth="1"/>
    <col min="11523" max="11523" width="11.5703125" style="19" customWidth="1"/>
    <col min="11524" max="11524" width="12.7109375" style="19" customWidth="1"/>
    <col min="11525" max="11525" width="8.85546875" style="19"/>
    <col min="11526" max="11526" width="11.42578125" style="19" customWidth="1"/>
    <col min="11527" max="11760" width="8.85546875" style="19"/>
    <col min="11761" max="11761" width="3.140625" style="19" customWidth="1"/>
    <col min="11762" max="11762" width="6.140625" style="19" customWidth="1"/>
    <col min="11763" max="11763" width="10.28515625" style="19" customWidth="1"/>
    <col min="11764" max="11764" width="34.140625" style="19" customWidth="1"/>
    <col min="11765" max="11765" width="9.28515625" style="19" customWidth="1"/>
    <col min="11766" max="11767" width="12.140625" style="19" customWidth="1"/>
    <col min="11768" max="11778" width="9.85546875" style="19" customWidth="1"/>
    <col min="11779" max="11779" width="11.5703125" style="19" customWidth="1"/>
    <col min="11780" max="11780" width="12.7109375" style="19" customWidth="1"/>
    <col min="11781" max="11781" width="8.85546875" style="19"/>
    <col min="11782" max="11782" width="11.42578125" style="19" customWidth="1"/>
    <col min="11783" max="12016" width="8.85546875" style="19"/>
    <col min="12017" max="12017" width="3.140625" style="19" customWidth="1"/>
    <col min="12018" max="12018" width="6.140625" style="19" customWidth="1"/>
    <col min="12019" max="12019" width="10.28515625" style="19" customWidth="1"/>
    <col min="12020" max="12020" width="34.140625" style="19" customWidth="1"/>
    <col min="12021" max="12021" width="9.28515625" style="19" customWidth="1"/>
    <col min="12022" max="12023" width="12.140625" style="19" customWidth="1"/>
    <col min="12024" max="12034" width="9.85546875" style="19" customWidth="1"/>
    <col min="12035" max="12035" width="11.5703125" style="19" customWidth="1"/>
    <col min="12036" max="12036" width="12.7109375" style="19" customWidth="1"/>
    <col min="12037" max="12037" width="8.85546875" style="19"/>
    <col min="12038" max="12038" width="11.42578125" style="19" customWidth="1"/>
    <col min="12039" max="12272" width="8.85546875" style="19"/>
    <col min="12273" max="12273" width="3.140625" style="19" customWidth="1"/>
    <col min="12274" max="12274" width="6.140625" style="19" customWidth="1"/>
    <col min="12275" max="12275" width="10.28515625" style="19" customWidth="1"/>
    <col min="12276" max="12276" width="34.140625" style="19" customWidth="1"/>
    <col min="12277" max="12277" width="9.28515625" style="19" customWidth="1"/>
    <col min="12278" max="12279" width="12.140625" style="19" customWidth="1"/>
    <col min="12280" max="12290" width="9.85546875" style="19" customWidth="1"/>
    <col min="12291" max="12291" width="11.5703125" style="19" customWidth="1"/>
    <col min="12292" max="12292" width="12.7109375" style="19" customWidth="1"/>
    <col min="12293" max="12293" width="8.85546875" style="19"/>
    <col min="12294" max="12294" width="11.42578125" style="19" customWidth="1"/>
    <col min="12295" max="12528" width="8.85546875" style="19"/>
    <col min="12529" max="12529" width="3.140625" style="19" customWidth="1"/>
    <col min="12530" max="12530" width="6.140625" style="19" customWidth="1"/>
    <col min="12531" max="12531" width="10.28515625" style="19" customWidth="1"/>
    <col min="12532" max="12532" width="34.140625" style="19" customWidth="1"/>
    <col min="12533" max="12533" width="9.28515625" style="19" customWidth="1"/>
    <col min="12534" max="12535" width="12.140625" style="19" customWidth="1"/>
    <col min="12536" max="12546" width="9.85546875" style="19" customWidth="1"/>
    <col min="12547" max="12547" width="11.5703125" style="19" customWidth="1"/>
    <col min="12548" max="12548" width="12.7109375" style="19" customWidth="1"/>
    <col min="12549" max="12549" width="8.85546875" style="19"/>
    <col min="12550" max="12550" width="11.42578125" style="19" customWidth="1"/>
    <col min="12551" max="12784" width="8.85546875" style="19"/>
    <col min="12785" max="12785" width="3.140625" style="19" customWidth="1"/>
    <col min="12786" max="12786" width="6.140625" style="19" customWidth="1"/>
    <col min="12787" max="12787" width="10.28515625" style="19" customWidth="1"/>
    <col min="12788" max="12788" width="34.140625" style="19" customWidth="1"/>
    <col min="12789" max="12789" width="9.28515625" style="19" customWidth="1"/>
    <col min="12790" max="12791" width="12.140625" style="19" customWidth="1"/>
    <col min="12792" max="12802" width="9.85546875" style="19" customWidth="1"/>
    <col min="12803" max="12803" width="11.5703125" style="19" customWidth="1"/>
    <col min="12804" max="12804" width="12.7109375" style="19" customWidth="1"/>
    <col min="12805" max="12805" width="8.85546875" style="19"/>
    <col min="12806" max="12806" width="11.42578125" style="19" customWidth="1"/>
    <col min="12807" max="13040" width="8.85546875" style="19"/>
    <col min="13041" max="13041" width="3.140625" style="19" customWidth="1"/>
    <col min="13042" max="13042" width="6.140625" style="19" customWidth="1"/>
    <col min="13043" max="13043" width="10.28515625" style="19" customWidth="1"/>
    <col min="13044" max="13044" width="34.140625" style="19" customWidth="1"/>
    <col min="13045" max="13045" width="9.28515625" style="19" customWidth="1"/>
    <col min="13046" max="13047" width="12.140625" style="19" customWidth="1"/>
    <col min="13048" max="13058" width="9.85546875" style="19" customWidth="1"/>
    <col min="13059" max="13059" width="11.5703125" style="19" customWidth="1"/>
    <col min="13060" max="13060" width="12.7109375" style="19" customWidth="1"/>
    <col min="13061" max="13061" width="8.85546875" style="19"/>
    <col min="13062" max="13062" width="11.42578125" style="19" customWidth="1"/>
    <col min="13063" max="13296" width="8.85546875" style="19"/>
    <col min="13297" max="13297" width="3.140625" style="19" customWidth="1"/>
    <col min="13298" max="13298" width="6.140625" style="19" customWidth="1"/>
    <col min="13299" max="13299" width="10.28515625" style="19" customWidth="1"/>
    <col min="13300" max="13300" width="34.140625" style="19" customWidth="1"/>
    <col min="13301" max="13301" width="9.28515625" style="19" customWidth="1"/>
    <col min="13302" max="13303" width="12.140625" style="19" customWidth="1"/>
    <col min="13304" max="13314" width="9.85546875" style="19" customWidth="1"/>
    <col min="13315" max="13315" width="11.5703125" style="19" customWidth="1"/>
    <col min="13316" max="13316" width="12.7109375" style="19" customWidth="1"/>
    <col min="13317" max="13317" width="8.85546875" style="19"/>
    <col min="13318" max="13318" width="11.42578125" style="19" customWidth="1"/>
    <col min="13319" max="13552" width="8.85546875" style="19"/>
    <col min="13553" max="13553" width="3.140625" style="19" customWidth="1"/>
    <col min="13554" max="13554" width="6.140625" style="19" customWidth="1"/>
    <col min="13555" max="13555" width="10.28515625" style="19" customWidth="1"/>
    <col min="13556" max="13556" width="34.140625" style="19" customWidth="1"/>
    <col min="13557" max="13557" width="9.28515625" style="19" customWidth="1"/>
    <col min="13558" max="13559" width="12.140625" style="19" customWidth="1"/>
    <col min="13560" max="13570" width="9.85546875" style="19" customWidth="1"/>
    <col min="13571" max="13571" width="11.5703125" style="19" customWidth="1"/>
    <col min="13572" max="13572" width="12.7109375" style="19" customWidth="1"/>
    <col min="13573" max="13573" width="8.85546875" style="19"/>
    <col min="13574" max="13574" width="11.42578125" style="19" customWidth="1"/>
    <col min="13575" max="13808" width="8.85546875" style="19"/>
    <col min="13809" max="13809" width="3.140625" style="19" customWidth="1"/>
    <col min="13810" max="13810" width="6.140625" style="19" customWidth="1"/>
    <col min="13811" max="13811" width="10.28515625" style="19" customWidth="1"/>
    <col min="13812" max="13812" width="34.140625" style="19" customWidth="1"/>
    <col min="13813" max="13813" width="9.28515625" style="19" customWidth="1"/>
    <col min="13814" max="13815" width="12.140625" style="19" customWidth="1"/>
    <col min="13816" max="13826" width="9.85546875" style="19" customWidth="1"/>
    <col min="13827" max="13827" width="11.5703125" style="19" customWidth="1"/>
    <col min="13828" max="13828" width="12.7109375" style="19" customWidth="1"/>
    <col min="13829" max="13829" width="8.85546875" style="19"/>
    <col min="13830" max="13830" width="11.42578125" style="19" customWidth="1"/>
    <col min="13831" max="14064" width="8.85546875" style="19"/>
    <col min="14065" max="14065" width="3.140625" style="19" customWidth="1"/>
    <col min="14066" max="14066" width="6.140625" style="19" customWidth="1"/>
    <col min="14067" max="14067" width="10.28515625" style="19" customWidth="1"/>
    <col min="14068" max="14068" width="34.140625" style="19" customWidth="1"/>
    <col min="14069" max="14069" width="9.28515625" style="19" customWidth="1"/>
    <col min="14070" max="14071" width="12.140625" style="19" customWidth="1"/>
    <col min="14072" max="14082" width="9.85546875" style="19" customWidth="1"/>
    <col min="14083" max="14083" width="11.5703125" style="19" customWidth="1"/>
    <col min="14084" max="14084" width="12.7109375" style="19" customWidth="1"/>
    <col min="14085" max="14085" width="8.85546875" style="19"/>
    <col min="14086" max="14086" width="11.42578125" style="19" customWidth="1"/>
    <col min="14087" max="14320" width="8.85546875" style="19"/>
    <col min="14321" max="14321" width="3.140625" style="19" customWidth="1"/>
    <col min="14322" max="14322" width="6.140625" style="19" customWidth="1"/>
    <col min="14323" max="14323" width="10.28515625" style="19" customWidth="1"/>
    <col min="14324" max="14324" width="34.140625" style="19" customWidth="1"/>
    <col min="14325" max="14325" width="9.28515625" style="19" customWidth="1"/>
    <col min="14326" max="14327" width="12.140625" style="19" customWidth="1"/>
    <col min="14328" max="14338" width="9.85546875" style="19" customWidth="1"/>
    <col min="14339" max="14339" width="11.5703125" style="19" customWidth="1"/>
    <col min="14340" max="14340" width="12.7109375" style="19" customWidth="1"/>
    <col min="14341" max="14341" width="8.85546875" style="19"/>
    <col min="14342" max="14342" width="11.42578125" style="19" customWidth="1"/>
    <col min="14343" max="14576" width="8.85546875" style="19"/>
    <col min="14577" max="14577" width="3.140625" style="19" customWidth="1"/>
    <col min="14578" max="14578" width="6.140625" style="19" customWidth="1"/>
    <col min="14579" max="14579" width="10.28515625" style="19" customWidth="1"/>
    <col min="14580" max="14580" width="34.140625" style="19" customWidth="1"/>
    <col min="14581" max="14581" width="9.28515625" style="19" customWidth="1"/>
    <col min="14582" max="14583" width="12.140625" style="19" customWidth="1"/>
    <col min="14584" max="14594" width="9.85546875" style="19" customWidth="1"/>
    <col min="14595" max="14595" width="11.5703125" style="19" customWidth="1"/>
    <col min="14596" max="14596" width="12.7109375" style="19" customWidth="1"/>
    <col min="14597" max="14597" width="8.85546875" style="19"/>
    <col min="14598" max="14598" width="11.42578125" style="19" customWidth="1"/>
    <col min="14599" max="14832" width="8.85546875" style="19"/>
    <col min="14833" max="14833" width="3.140625" style="19" customWidth="1"/>
    <col min="14834" max="14834" width="6.140625" style="19" customWidth="1"/>
    <col min="14835" max="14835" width="10.28515625" style="19" customWidth="1"/>
    <col min="14836" max="14836" width="34.140625" style="19" customWidth="1"/>
    <col min="14837" max="14837" width="9.28515625" style="19" customWidth="1"/>
    <col min="14838" max="14839" width="12.140625" style="19" customWidth="1"/>
    <col min="14840" max="14850" width="9.85546875" style="19" customWidth="1"/>
    <col min="14851" max="14851" width="11.5703125" style="19" customWidth="1"/>
    <col min="14852" max="14852" width="12.7109375" style="19" customWidth="1"/>
    <col min="14853" max="14853" width="8.85546875" style="19"/>
    <col min="14854" max="14854" width="11.42578125" style="19" customWidth="1"/>
    <col min="14855" max="15088" width="8.85546875" style="19"/>
    <col min="15089" max="15089" width="3.140625" style="19" customWidth="1"/>
    <col min="15090" max="15090" width="6.140625" style="19" customWidth="1"/>
    <col min="15091" max="15091" width="10.28515625" style="19" customWidth="1"/>
    <col min="15092" max="15092" width="34.140625" style="19" customWidth="1"/>
    <col min="15093" max="15093" width="9.28515625" style="19" customWidth="1"/>
    <col min="15094" max="15095" width="12.140625" style="19" customWidth="1"/>
    <col min="15096" max="15106" width="9.85546875" style="19" customWidth="1"/>
    <col min="15107" max="15107" width="11.5703125" style="19" customWidth="1"/>
    <col min="15108" max="15108" width="12.7109375" style="19" customWidth="1"/>
    <col min="15109" max="15109" width="8.85546875" style="19"/>
    <col min="15110" max="15110" width="11.42578125" style="19" customWidth="1"/>
    <col min="15111" max="15344" width="8.85546875" style="19"/>
    <col min="15345" max="15345" width="3.140625" style="19" customWidth="1"/>
    <col min="15346" max="15346" width="6.140625" style="19" customWidth="1"/>
    <col min="15347" max="15347" width="10.28515625" style="19" customWidth="1"/>
    <col min="15348" max="15348" width="34.140625" style="19" customWidth="1"/>
    <col min="15349" max="15349" width="9.28515625" style="19" customWidth="1"/>
    <col min="15350" max="15351" width="12.140625" style="19" customWidth="1"/>
    <col min="15352" max="15362" width="9.85546875" style="19" customWidth="1"/>
    <col min="15363" max="15363" width="11.5703125" style="19" customWidth="1"/>
    <col min="15364" max="15364" width="12.7109375" style="19" customWidth="1"/>
    <col min="15365" max="15365" width="8.85546875" style="19"/>
    <col min="15366" max="15366" width="11.42578125" style="19" customWidth="1"/>
    <col min="15367" max="15600" width="8.85546875" style="19"/>
    <col min="15601" max="15601" width="3.140625" style="19" customWidth="1"/>
    <col min="15602" max="15602" width="6.140625" style="19" customWidth="1"/>
    <col min="15603" max="15603" width="10.28515625" style="19" customWidth="1"/>
    <col min="15604" max="15604" width="34.140625" style="19" customWidth="1"/>
    <col min="15605" max="15605" width="9.28515625" style="19" customWidth="1"/>
    <col min="15606" max="15607" width="12.140625" style="19" customWidth="1"/>
    <col min="15608" max="15618" width="9.85546875" style="19" customWidth="1"/>
    <col min="15619" max="15619" width="11.5703125" style="19" customWidth="1"/>
    <col min="15620" max="15620" width="12.7109375" style="19" customWidth="1"/>
    <col min="15621" max="15621" width="8.85546875" style="19"/>
    <col min="15622" max="15622" width="11.42578125" style="19" customWidth="1"/>
    <col min="15623" max="15856" width="8.85546875" style="19"/>
    <col min="15857" max="15857" width="3.140625" style="19" customWidth="1"/>
    <col min="15858" max="15858" width="6.140625" style="19" customWidth="1"/>
    <col min="15859" max="15859" width="10.28515625" style="19" customWidth="1"/>
    <col min="15860" max="15860" width="34.140625" style="19" customWidth="1"/>
    <col min="15861" max="15861" width="9.28515625" style="19" customWidth="1"/>
    <col min="15862" max="15863" width="12.140625" style="19" customWidth="1"/>
    <col min="15864" max="15874" width="9.85546875" style="19" customWidth="1"/>
    <col min="15875" max="15875" width="11.5703125" style="19" customWidth="1"/>
    <col min="15876" max="15876" width="12.7109375" style="19" customWidth="1"/>
    <col min="15877" max="15877" width="8.85546875" style="19"/>
    <col min="15878" max="15878" width="11.42578125" style="19" customWidth="1"/>
    <col min="15879" max="16112" width="8.85546875" style="19"/>
    <col min="16113" max="16113" width="3.140625" style="19" customWidth="1"/>
    <col min="16114" max="16114" width="6.140625" style="19" customWidth="1"/>
    <col min="16115" max="16115" width="10.28515625" style="19" customWidth="1"/>
    <col min="16116" max="16116" width="34.140625" style="19" customWidth="1"/>
    <col min="16117" max="16117" width="9.28515625" style="19" customWidth="1"/>
    <col min="16118" max="16119" width="12.140625" style="19" customWidth="1"/>
    <col min="16120" max="16130" width="9.85546875" style="19" customWidth="1"/>
    <col min="16131" max="16131" width="11.5703125" style="19" customWidth="1"/>
    <col min="16132" max="16132" width="12.7109375" style="19" customWidth="1"/>
    <col min="16133" max="16133" width="8.85546875" style="19"/>
    <col min="16134" max="16134" width="11.42578125" style="19" customWidth="1"/>
    <col min="16135" max="16384" width="8.85546875" style="19"/>
  </cols>
  <sheetData>
    <row r="1" spans="1:1023" customFormat="1" ht="36.950000000000003" customHeight="1" x14ac:dyDescent="0.25">
      <c r="A1" s="181"/>
      <c r="B1" s="181"/>
      <c r="C1" s="181"/>
      <c r="D1" s="181"/>
      <c r="E1" s="181"/>
      <c r="F1" s="182" t="s">
        <v>172</v>
      </c>
      <c r="G1" s="182"/>
      <c r="H1" s="183" t="s">
        <v>173</v>
      </c>
      <c r="I1" s="183"/>
      <c r="J1" s="183"/>
      <c r="K1" s="183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184"/>
      <c r="ES1" s="184"/>
      <c r="ET1" s="184"/>
      <c r="EU1" s="184"/>
      <c r="EV1" s="184"/>
      <c r="EW1" s="184"/>
      <c r="EX1" s="184"/>
      <c r="EY1" s="184"/>
      <c r="EZ1" s="184"/>
      <c r="FA1" s="184"/>
      <c r="FB1" s="184"/>
      <c r="FC1" s="184"/>
      <c r="FD1" s="184"/>
      <c r="FE1" s="184"/>
      <c r="FF1" s="184"/>
      <c r="FG1" s="184"/>
      <c r="FH1" s="184"/>
      <c r="FI1" s="184"/>
      <c r="FJ1" s="184"/>
      <c r="FK1" s="184"/>
      <c r="FL1" s="184"/>
      <c r="FM1" s="184"/>
      <c r="FN1" s="184"/>
      <c r="FO1" s="184"/>
      <c r="FP1" s="184"/>
      <c r="FQ1" s="184"/>
      <c r="FR1" s="184"/>
      <c r="FS1" s="184"/>
      <c r="FT1" s="184"/>
      <c r="FU1" s="184"/>
      <c r="FV1" s="184"/>
      <c r="FW1" s="184"/>
      <c r="FX1" s="184"/>
      <c r="FY1" s="184"/>
      <c r="FZ1" s="184"/>
      <c r="GA1" s="184"/>
      <c r="GB1" s="184"/>
      <c r="GC1" s="184"/>
      <c r="GD1" s="184"/>
      <c r="GE1" s="184"/>
      <c r="GF1" s="184"/>
      <c r="GG1" s="184"/>
      <c r="GH1" s="184"/>
      <c r="GI1" s="184"/>
      <c r="GJ1" s="184"/>
      <c r="GK1" s="184"/>
      <c r="GL1" s="184"/>
      <c r="GM1" s="184"/>
      <c r="GN1" s="184"/>
      <c r="GO1" s="184"/>
      <c r="GP1" s="184"/>
      <c r="GQ1" s="184"/>
      <c r="GR1" s="184"/>
      <c r="GS1" s="184"/>
      <c r="GT1" s="184"/>
      <c r="GU1" s="184"/>
      <c r="GV1" s="184"/>
      <c r="GW1" s="184"/>
      <c r="GX1" s="184"/>
      <c r="GY1" s="184"/>
      <c r="GZ1" s="184"/>
      <c r="HA1" s="184"/>
      <c r="HB1" s="184"/>
      <c r="HC1" s="184"/>
      <c r="HD1" s="184"/>
      <c r="HE1" s="184"/>
      <c r="HF1" s="184"/>
      <c r="HG1" s="184"/>
      <c r="HH1" s="184"/>
      <c r="HI1" s="184"/>
      <c r="HJ1" s="184"/>
      <c r="HK1" s="184"/>
      <c r="HL1" s="184"/>
      <c r="HM1" s="184"/>
      <c r="HN1" s="184"/>
      <c r="HO1" s="184"/>
      <c r="HP1" s="184"/>
      <c r="HQ1" s="184"/>
      <c r="HR1" s="184"/>
      <c r="HS1" s="184"/>
      <c r="HT1" s="184"/>
      <c r="HU1" s="184"/>
      <c r="HV1" s="184"/>
      <c r="HW1" s="184"/>
      <c r="HX1" s="184"/>
      <c r="HY1" s="184"/>
      <c r="HZ1" s="184"/>
      <c r="IA1" s="184"/>
      <c r="IB1" s="184"/>
      <c r="IC1" s="184"/>
      <c r="ID1" s="184"/>
      <c r="IE1" s="184"/>
      <c r="IF1" s="184"/>
      <c r="IG1" s="184"/>
      <c r="IH1" s="184"/>
      <c r="II1" s="184"/>
      <c r="IJ1" s="184"/>
      <c r="IK1" s="184"/>
      <c r="IL1" s="184"/>
      <c r="IM1" s="184"/>
      <c r="IN1" s="184"/>
      <c r="IO1" s="184"/>
      <c r="IP1" s="184"/>
      <c r="IQ1" s="184"/>
      <c r="IR1" s="184"/>
      <c r="IS1" s="184"/>
      <c r="IT1" s="184"/>
      <c r="IU1" s="184"/>
      <c r="IV1" s="184"/>
      <c r="IW1" s="184"/>
      <c r="IX1" s="184"/>
      <c r="IY1" s="184"/>
      <c r="IZ1" s="184"/>
      <c r="JA1" s="184"/>
      <c r="JB1" s="184"/>
      <c r="JC1" s="184"/>
      <c r="JD1" s="184"/>
      <c r="JE1" s="184"/>
      <c r="JF1" s="184"/>
      <c r="JG1" s="184"/>
      <c r="JH1" s="184"/>
      <c r="JI1" s="184"/>
      <c r="JJ1" s="184"/>
      <c r="JK1" s="184"/>
      <c r="JL1" s="184"/>
      <c r="JM1" s="184"/>
      <c r="JN1" s="184"/>
      <c r="JO1" s="184"/>
      <c r="JP1" s="184"/>
      <c r="JQ1" s="184"/>
      <c r="JR1" s="184"/>
      <c r="JS1" s="184"/>
      <c r="JT1" s="184"/>
      <c r="JU1" s="184"/>
      <c r="JV1" s="184"/>
      <c r="JW1" s="184"/>
      <c r="JX1" s="184"/>
      <c r="JY1" s="184"/>
      <c r="JZ1" s="184"/>
      <c r="KA1" s="184"/>
      <c r="KB1" s="184"/>
      <c r="KC1" s="184"/>
      <c r="KD1" s="184"/>
      <c r="KE1" s="184"/>
      <c r="KF1" s="184"/>
      <c r="KG1" s="184"/>
      <c r="KH1" s="184"/>
      <c r="KI1" s="184"/>
      <c r="KJ1" s="184"/>
      <c r="KK1" s="184"/>
      <c r="KL1" s="184"/>
      <c r="KM1" s="184"/>
      <c r="KN1" s="184"/>
      <c r="KO1" s="184"/>
      <c r="KP1" s="184"/>
      <c r="KQ1" s="184"/>
      <c r="KR1" s="184"/>
      <c r="KS1" s="184"/>
      <c r="KT1" s="184"/>
      <c r="KU1" s="184"/>
      <c r="KV1" s="184"/>
      <c r="KW1" s="184"/>
      <c r="KX1" s="184"/>
      <c r="KY1" s="184"/>
      <c r="KZ1" s="184"/>
      <c r="LA1" s="184"/>
      <c r="LB1" s="184"/>
      <c r="LC1" s="184"/>
      <c r="LD1" s="184"/>
      <c r="LE1" s="184"/>
      <c r="LF1" s="184"/>
      <c r="LG1" s="184"/>
      <c r="LH1" s="184"/>
      <c r="LI1" s="184"/>
      <c r="LJ1" s="184"/>
      <c r="LK1" s="184"/>
      <c r="LL1" s="184"/>
      <c r="LM1" s="184"/>
      <c r="LN1" s="184"/>
      <c r="LO1" s="184"/>
      <c r="LP1" s="184"/>
      <c r="LQ1" s="184"/>
      <c r="LR1" s="184"/>
      <c r="LS1" s="184"/>
      <c r="LT1" s="184"/>
      <c r="LU1" s="184"/>
      <c r="LV1" s="184"/>
      <c r="LW1" s="184"/>
      <c r="LX1" s="184"/>
      <c r="LY1" s="184"/>
      <c r="LZ1" s="184"/>
      <c r="MA1" s="184"/>
      <c r="MB1" s="184"/>
      <c r="MC1" s="184"/>
      <c r="MD1" s="184"/>
      <c r="ME1" s="184"/>
      <c r="MF1" s="184"/>
      <c r="MG1" s="184"/>
      <c r="MH1" s="184"/>
      <c r="MI1" s="184"/>
      <c r="MJ1" s="184"/>
      <c r="MK1" s="184"/>
      <c r="ML1" s="184"/>
      <c r="MM1" s="184"/>
      <c r="MN1" s="184"/>
      <c r="MO1" s="184"/>
      <c r="MP1" s="184"/>
      <c r="MQ1" s="184"/>
      <c r="MR1" s="184"/>
      <c r="MS1" s="184"/>
      <c r="MT1" s="184"/>
      <c r="MU1" s="184"/>
      <c r="MV1" s="184"/>
      <c r="MW1" s="184"/>
      <c r="MX1" s="184"/>
      <c r="MY1" s="184"/>
      <c r="MZ1" s="184"/>
      <c r="NA1" s="184"/>
      <c r="NB1" s="184"/>
      <c r="NC1" s="184"/>
      <c r="ND1" s="184"/>
      <c r="NE1" s="184"/>
      <c r="NF1" s="184"/>
      <c r="NG1" s="184"/>
      <c r="NH1" s="184"/>
      <c r="NI1" s="184"/>
      <c r="NJ1" s="184"/>
      <c r="NK1" s="184"/>
      <c r="NL1" s="184"/>
      <c r="NM1" s="184"/>
      <c r="NN1" s="184"/>
      <c r="NO1" s="184"/>
      <c r="NP1" s="184"/>
      <c r="NQ1" s="184"/>
      <c r="NR1" s="184"/>
      <c r="NS1" s="184"/>
      <c r="NT1" s="184"/>
      <c r="NU1" s="184"/>
      <c r="NV1" s="184"/>
      <c r="NW1" s="184"/>
      <c r="NX1" s="184"/>
      <c r="NY1" s="184"/>
      <c r="NZ1" s="184"/>
      <c r="OA1" s="184"/>
      <c r="OB1" s="184"/>
      <c r="OC1" s="184"/>
      <c r="OD1" s="184"/>
      <c r="OE1" s="184"/>
      <c r="OF1" s="184"/>
      <c r="OG1" s="184"/>
      <c r="OH1" s="184"/>
      <c r="OI1" s="184"/>
      <c r="OJ1" s="184"/>
      <c r="OK1" s="184"/>
      <c r="OL1" s="184"/>
      <c r="OM1" s="184"/>
      <c r="ON1" s="184"/>
      <c r="OO1" s="184"/>
      <c r="OP1" s="184"/>
      <c r="OQ1" s="184"/>
      <c r="OR1" s="184"/>
      <c r="OS1" s="184"/>
      <c r="OT1" s="184"/>
      <c r="OU1" s="184"/>
      <c r="OV1" s="184"/>
      <c r="OW1" s="184"/>
      <c r="OX1" s="184"/>
      <c r="OY1" s="184"/>
      <c r="OZ1" s="184"/>
      <c r="PA1" s="184"/>
      <c r="PB1" s="184"/>
      <c r="PC1" s="184"/>
      <c r="PD1" s="184"/>
      <c r="PE1" s="184"/>
      <c r="PF1" s="184"/>
      <c r="PG1" s="184"/>
      <c r="PH1" s="184"/>
      <c r="PI1" s="184"/>
      <c r="PJ1" s="184"/>
      <c r="PK1" s="184"/>
      <c r="PL1" s="184"/>
      <c r="PM1" s="184"/>
      <c r="PN1" s="184"/>
      <c r="PO1" s="184"/>
      <c r="PP1" s="184"/>
      <c r="PQ1" s="184"/>
      <c r="PR1" s="184"/>
      <c r="PS1" s="184"/>
      <c r="PT1" s="184"/>
      <c r="PU1" s="184"/>
      <c r="PV1" s="184"/>
      <c r="PW1" s="184"/>
      <c r="PX1" s="184"/>
      <c r="PY1" s="184"/>
      <c r="PZ1" s="184"/>
      <c r="QA1" s="184"/>
      <c r="QB1" s="184"/>
      <c r="QC1" s="184"/>
      <c r="QD1" s="184"/>
      <c r="QE1" s="184"/>
      <c r="QF1" s="184"/>
      <c r="QG1" s="184"/>
      <c r="QH1" s="184"/>
      <c r="QI1" s="184"/>
      <c r="QJ1" s="184"/>
      <c r="QK1" s="184"/>
      <c r="QL1" s="184"/>
      <c r="QM1" s="184"/>
      <c r="QN1" s="184"/>
      <c r="QO1" s="184"/>
      <c r="QP1" s="184"/>
      <c r="QQ1" s="184"/>
      <c r="QR1" s="184"/>
      <c r="QS1" s="184"/>
      <c r="QT1" s="184"/>
      <c r="QU1" s="184"/>
      <c r="QV1" s="184"/>
      <c r="QW1" s="184"/>
      <c r="QX1" s="184"/>
      <c r="QY1" s="184"/>
      <c r="QZ1" s="184"/>
      <c r="RA1" s="184"/>
      <c r="RB1" s="184"/>
      <c r="RC1" s="184"/>
      <c r="RD1" s="184"/>
      <c r="RE1" s="184"/>
      <c r="RF1" s="184"/>
      <c r="RG1" s="184"/>
      <c r="RH1" s="184"/>
      <c r="RI1" s="184"/>
      <c r="RJ1" s="184"/>
      <c r="RK1" s="184"/>
      <c r="RL1" s="184"/>
      <c r="RM1" s="184"/>
      <c r="RN1" s="184"/>
      <c r="RO1" s="184"/>
      <c r="RP1" s="184"/>
      <c r="RQ1" s="184"/>
      <c r="RR1" s="184"/>
      <c r="RS1" s="184"/>
      <c r="RT1" s="184"/>
      <c r="RU1" s="184"/>
      <c r="RV1" s="184"/>
      <c r="RW1" s="184"/>
      <c r="RX1" s="184"/>
      <c r="RY1" s="184"/>
      <c r="RZ1" s="184"/>
      <c r="SA1" s="184"/>
      <c r="SB1" s="184"/>
      <c r="SC1" s="184"/>
      <c r="SD1" s="184"/>
      <c r="SE1" s="184"/>
      <c r="SF1" s="184"/>
      <c r="SG1" s="184"/>
      <c r="SH1" s="184"/>
      <c r="SI1" s="184"/>
      <c r="SJ1" s="184"/>
      <c r="SK1" s="184"/>
      <c r="SL1" s="184"/>
      <c r="SM1" s="184"/>
      <c r="SN1" s="184"/>
      <c r="SO1" s="184"/>
      <c r="SP1" s="184"/>
      <c r="SQ1" s="184"/>
      <c r="SR1" s="184"/>
      <c r="SS1" s="184"/>
      <c r="ST1" s="184"/>
      <c r="SU1" s="184"/>
      <c r="SV1" s="184"/>
      <c r="SW1" s="184"/>
      <c r="SX1" s="184"/>
      <c r="SY1" s="184"/>
      <c r="SZ1" s="184"/>
      <c r="TA1" s="184"/>
      <c r="TB1" s="184"/>
      <c r="TC1" s="184"/>
      <c r="TD1" s="184"/>
      <c r="TE1" s="184"/>
      <c r="TF1" s="184"/>
      <c r="TG1" s="184"/>
      <c r="TH1" s="184"/>
      <c r="TI1" s="184"/>
      <c r="TJ1" s="184"/>
      <c r="TK1" s="184"/>
      <c r="TL1" s="184"/>
      <c r="TM1" s="184"/>
      <c r="TN1" s="184"/>
      <c r="TO1" s="184"/>
      <c r="TP1" s="184"/>
      <c r="TQ1" s="184"/>
      <c r="TR1" s="184"/>
      <c r="TS1" s="184"/>
      <c r="TT1" s="184"/>
      <c r="TU1" s="184"/>
      <c r="TV1" s="184"/>
      <c r="TW1" s="184"/>
      <c r="TX1" s="184"/>
      <c r="TY1" s="184"/>
      <c r="TZ1" s="184"/>
      <c r="UA1" s="184"/>
      <c r="UB1" s="184"/>
      <c r="UC1" s="184"/>
      <c r="UD1" s="184"/>
      <c r="UE1" s="184"/>
      <c r="UF1" s="184"/>
      <c r="UG1" s="184"/>
      <c r="UH1" s="184"/>
      <c r="UI1" s="184"/>
      <c r="UJ1" s="184"/>
      <c r="UK1" s="184"/>
      <c r="UL1" s="184"/>
      <c r="UM1" s="184"/>
      <c r="UN1" s="184"/>
      <c r="UO1" s="184"/>
      <c r="UP1" s="184"/>
      <c r="UQ1" s="184"/>
      <c r="UR1" s="184"/>
      <c r="US1" s="184"/>
      <c r="UT1" s="184"/>
      <c r="UU1" s="184"/>
      <c r="UV1" s="184"/>
      <c r="UW1" s="184"/>
      <c r="UX1" s="184"/>
      <c r="UY1" s="184"/>
      <c r="UZ1" s="184"/>
      <c r="VA1" s="184"/>
      <c r="VB1" s="184"/>
      <c r="VC1" s="184"/>
      <c r="VD1" s="184"/>
      <c r="VE1" s="184"/>
      <c r="VF1" s="184"/>
      <c r="VG1" s="184"/>
      <c r="VH1" s="184"/>
      <c r="VI1" s="184"/>
      <c r="VJ1" s="184"/>
      <c r="VK1" s="184"/>
      <c r="VL1" s="184"/>
      <c r="VM1" s="184"/>
      <c r="VN1" s="184"/>
      <c r="VO1" s="184"/>
      <c r="VP1" s="184"/>
      <c r="VQ1" s="184"/>
      <c r="VR1" s="184"/>
      <c r="VS1" s="184"/>
      <c r="VT1" s="184"/>
      <c r="VU1" s="184"/>
      <c r="VV1" s="184"/>
      <c r="VW1" s="184"/>
      <c r="VX1" s="184"/>
      <c r="VY1" s="184"/>
      <c r="VZ1" s="184"/>
      <c r="WA1" s="184"/>
      <c r="WB1" s="184"/>
      <c r="WC1" s="184"/>
      <c r="WD1" s="184"/>
      <c r="WE1" s="184"/>
      <c r="WF1" s="184"/>
      <c r="WG1" s="184"/>
      <c r="WH1" s="184"/>
      <c r="WI1" s="184"/>
      <c r="WJ1" s="184"/>
      <c r="WK1" s="184"/>
      <c r="WL1" s="184"/>
      <c r="WM1" s="184"/>
      <c r="WN1" s="184"/>
      <c r="WO1" s="184"/>
      <c r="WP1" s="184"/>
      <c r="WQ1" s="184"/>
      <c r="WR1" s="184"/>
      <c r="WS1" s="184"/>
      <c r="WT1" s="184"/>
      <c r="WU1" s="184"/>
      <c r="WV1" s="184"/>
      <c r="WW1" s="184"/>
      <c r="WX1" s="184"/>
      <c r="WY1" s="184"/>
      <c r="WZ1" s="184"/>
      <c r="XA1" s="184"/>
      <c r="XB1" s="184"/>
      <c r="XC1" s="184"/>
      <c r="XD1" s="184"/>
      <c r="XE1" s="184"/>
      <c r="XF1" s="184"/>
      <c r="XG1" s="184"/>
      <c r="XH1" s="184"/>
      <c r="XI1" s="184"/>
      <c r="XJ1" s="184"/>
      <c r="XK1" s="184"/>
      <c r="XL1" s="184"/>
      <c r="XM1" s="184"/>
      <c r="XN1" s="184"/>
      <c r="XO1" s="184"/>
      <c r="XP1" s="184"/>
      <c r="XQ1" s="184"/>
      <c r="XR1" s="184"/>
      <c r="XS1" s="184"/>
      <c r="XT1" s="184"/>
      <c r="XU1" s="184"/>
      <c r="XV1" s="184"/>
      <c r="XW1" s="184"/>
      <c r="XX1" s="184"/>
      <c r="XY1" s="184"/>
      <c r="XZ1" s="184"/>
      <c r="YA1" s="184"/>
      <c r="YB1" s="184"/>
      <c r="YC1" s="184"/>
      <c r="YD1" s="184"/>
      <c r="YE1" s="184"/>
      <c r="YF1" s="184"/>
      <c r="YG1" s="184"/>
      <c r="YH1" s="184"/>
      <c r="YI1" s="184"/>
      <c r="YJ1" s="184"/>
      <c r="YK1" s="184"/>
      <c r="YL1" s="184"/>
      <c r="YM1" s="184"/>
      <c r="YN1" s="184"/>
      <c r="YO1" s="184"/>
      <c r="YP1" s="184"/>
      <c r="YQ1" s="184"/>
      <c r="YR1" s="184"/>
      <c r="YS1" s="184"/>
      <c r="YT1" s="184"/>
      <c r="YU1" s="184"/>
      <c r="YV1" s="184"/>
      <c r="YW1" s="184"/>
      <c r="YX1" s="184"/>
      <c r="YY1" s="184"/>
      <c r="YZ1" s="184"/>
      <c r="ZA1" s="184"/>
      <c r="ZB1" s="184"/>
      <c r="ZC1" s="184"/>
      <c r="ZD1" s="184"/>
      <c r="ZE1" s="184"/>
      <c r="ZF1" s="184"/>
      <c r="ZG1" s="184"/>
      <c r="ZH1" s="184"/>
      <c r="ZI1" s="184"/>
      <c r="ZJ1" s="184"/>
      <c r="ZK1" s="184"/>
      <c r="ZL1" s="184"/>
      <c r="ZM1" s="184"/>
      <c r="ZN1" s="184"/>
      <c r="ZO1" s="184"/>
      <c r="ZP1" s="184"/>
      <c r="ZQ1" s="184"/>
      <c r="ZR1" s="184"/>
      <c r="ZS1" s="184"/>
      <c r="ZT1" s="184"/>
      <c r="ZU1" s="184"/>
      <c r="ZV1" s="184"/>
      <c r="ZW1" s="184"/>
      <c r="ZX1" s="184"/>
      <c r="ZY1" s="184"/>
      <c r="ZZ1" s="184"/>
      <c r="AAA1" s="184"/>
      <c r="AAB1" s="184"/>
      <c r="AAC1" s="184"/>
      <c r="AAD1" s="184"/>
      <c r="AAE1" s="184"/>
      <c r="AAF1" s="184"/>
      <c r="AAG1" s="184"/>
      <c r="AAH1" s="184"/>
      <c r="AAI1" s="184"/>
      <c r="AAJ1" s="184"/>
      <c r="AAK1" s="184"/>
      <c r="AAL1" s="184"/>
      <c r="AAM1" s="184"/>
      <c r="AAN1" s="184"/>
      <c r="AAO1" s="184"/>
      <c r="AAP1" s="184"/>
      <c r="AAQ1" s="184"/>
      <c r="AAR1" s="184"/>
      <c r="AAS1" s="184"/>
      <c r="AAT1" s="184"/>
      <c r="AAU1" s="184"/>
      <c r="AAV1" s="184"/>
      <c r="AAW1" s="184"/>
      <c r="AAX1" s="184"/>
      <c r="AAY1" s="184"/>
      <c r="AAZ1" s="184"/>
      <c r="ABA1" s="184"/>
      <c r="ABB1" s="184"/>
      <c r="ABC1" s="184"/>
      <c r="ABD1" s="184"/>
      <c r="ABE1" s="184"/>
      <c r="ABF1" s="184"/>
      <c r="ABG1" s="184"/>
      <c r="ABH1" s="184"/>
      <c r="ABI1" s="184"/>
      <c r="ABJ1" s="184"/>
      <c r="ABK1" s="184"/>
      <c r="ABL1" s="184"/>
      <c r="ABM1" s="184"/>
      <c r="ABN1" s="184"/>
      <c r="ABO1" s="184"/>
      <c r="ABP1" s="184"/>
      <c r="ABQ1" s="184"/>
      <c r="ABR1" s="184"/>
      <c r="ABS1" s="184"/>
      <c r="ABT1" s="184"/>
      <c r="ABU1" s="184"/>
      <c r="ABV1" s="184"/>
      <c r="ABW1" s="184"/>
      <c r="ABX1" s="184"/>
      <c r="ABY1" s="184"/>
      <c r="ABZ1" s="184"/>
      <c r="ACA1" s="184"/>
      <c r="ACB1" s="184"/>
      <c r="ACC1" s="184"/>
      <c r="ACD1" s="184"/>
      <c r="ACE1" s="184"/>
      <c r="ACF1" s="184"/>
      <c r="ACG1" s="184"/>
      <c r="ACH1" s="184"/>
      <c r="ACI1" s="184"/>
      <c r="ACJ1" s="184"/>
      <c r="ACK1" s="184"/>
      <c r="ACL1" s="184"/>
      <c r="ACM1" s="184"/>
      <c r="ACN1" s="184"/>
      <c r="ACO1" s="184"/>
      <c r="ACP1" s="184"/>
      <c r="ACQ1" s="184"/>
      <c r="ACR1" s="184"/>
      <c r="ACS1" s="184"/>
      <c r="ACT1" s="184"/>
      <c r="ACU1" s="184"/>
      <c r="ACV1" s="184"/>
      <c r="ACW1" s="184"/>
      <c r="ACX1" s="184"/>
      <c r="ACY1" s="184"/>
      <c r="ACZ1" s="184"/>
      <c r="ADA1" s="184"/>
      <c r="ADB1" s="184"/>
      <c r="ADC1" s="184"/>
      <c r="ADD1" s="184"/>
      <c r="ADE1" s="184"/>
      <c r="ADF1" s="184"/>
      <c r="ADG1" s="184"/>
      <c r="ADH1" s="184"/>
      <c r="ADI1" s="184"/>
      <c r="ADJ1" s="184"/>
      <c r="ADK1" s="184"/>
      <c r="ADL1" s="184"/>
      <c r="ADM1" s="184"/>
      <c r="ADN1" s="184"/>
      <c r="ADO1" s="184"/>
      <c r="ADP1" s="184"/>
      <c r="ADQ1" s="184"/>
      <c r="ADR1" s="184"/>
      <c r="ADS1" s="184"/>
      <c r="ADT1" s="184"/>
      <c r="ADU1" s="184"/>
      <c r="ADV1" s="184"/>
      <c r="ADW1" s="184"/>
      <c r="ADX1" s="184"/>
      <c r="ADY1" s="184"/>
      <c r="ADZ1" s="184"/>
      <c r="AEA1" s="184"/>
      <c r="AEB1" s="184"/>
      <c r="AEC1" s="184"/>
      <c r="AED1" s="184"/>
      <c r="AEE1" s="184"/>
      <c r="AEF1" s="184"/>
      <c r="AEG1" s="184"/>
      <c r="AEH1" s="184"/>
      <c r="AEI1" s="184"/>
      <c r="AEJ1" s="184"/>
      <c r="AEK1" s="184"/>
      <c r="AEL1" s="184"/>
      <c r="AEM1" s="184"/>
      <c r="AEN1" s="184"/>
      <c r="AEO1" s="184"/>
      <c r="AEP1" s="184"/>
      <c r="AEQ1" s="184"/>
      <c r="AER1" s="184"/>
      <c r="AES1" s="184"/>
      <c r="AET1" s="184"/>
      <c r="AEU1" s="184"/>
      <c r="AEV1" s="184"/>
      <c r="AEW1" s="184"/>
      <c r="AEX1" s="184"/>
      <c r="AEY1" s="184"/>
      <c r="AEZ1" s="184"/>
      <c r="AFA1" s="184"/>
      <c r="AFB1" s="184"/>
      <c r="AFC1" s="184"/>
      <c r="AFD1" s="184"/>
      <c r="AFE1" s="184"/>
      <c r="AFF1" s="184"/>
      <c r="AFG1" s="184"/>
      <c r="AFH1" s="184"/>
      <c r="AFI1" s="184"/>
      <c r="AFJ1" s="184"/>
      <c r="AFK1" s="184"/>
      <c r="AFL1" s="184"/>
      <c r="AFM1" s="184"/>
      <c r="AFN1" s="184"/>
      <c r="AFO1" s="184"/>
      <c r="AFP1" s="184"/>
      <c r="AFQ1" s="184"/>
      <c r="AFR1" s="184"/>
      <c r="AFS1" s="184"/>
      <c r="AFT1" s="184"/>
      <c r="AFU1" s="184"/>
      <c r="AFV1" s="184"/>
      <c r="AFW1" s="184"/>
      <c r="AFX1" s="184"/>
      <c r="AFY1" s="184"/>
      <c r="AFZ1" s="184"/>
      <c r="AGA1" s="184"/>
      <c r="AGB1" s="184"/>
      <c r="AGC1" s="184"/>
      <c r="AGD1" s="184"/>
      <c r="AGE1" s="184"/>
      <c r="AGF1" s="184"/>
      <c r="AGG1" s="184"/>
      <c r="AGH1" s="184"/>
      <c r="AGI1" s="184"/>
      <c r="AGJ1" s="184"/>
      <c r="AGK1" s="184"/>
      <c r="AGL1" s="184"/>
      <c r="AGM1" s="184"/>
      <c r="AGN1" s="184"/>
      <c r="AGO1" s="184"/>
      <c r="AGP1" s="184"/>
      <c r="AGQ1" s="184"/>
      <c r="AGR1" s="184"/>
      <c r="AGS1" s="184"/>
      <c r="AGT1" s="184"/>
      <c r="AGU1" s="184"/>
      <c r="AGV1" s="184"/>
      <c r="AGW1" s="184"/>
      <c r="AGX1" s="184"/>
      <c r="AGY1" s="184"/>
      <c r="AGZ1" s="184"/>
      <c r="AHA1" s="184"/>
      <c r="AHB1" s="184"/>
      <c r="AHC1" s="184"/>
      <c r="AHD1" s="184"/>
      <c r="AHE1" s="184"/>
      <c r="AHF1" s="184"/>
      <c r="AHG1" s="184"/>
      <c r="AHH1" s="184"/>
      <c r="AHI1" s="184"/>
      <c r="AHJ1" s="184"/>
      <c r="AHK1" s="184"/>
      <c r="AHL1" s="184"/>
      <c r="AHM1" s="184"/>
      <c r="AHN1" s="184"/>
      <c r="AHO1" s="184"/>
      <c r="AHP1" s="184"/>
      <c r="AHQ1" s="184"/>
      <c r="AHR1" s="184"/>
      <c r="AHS1" s="184"/>
      <c r="AHT1" s="184"/>
      <c r="AHU1" s="184"/>
      <c r="AHV1" s="184"/>
      <c r="AHW1" s="184"/>
      <c r="AHX1" s="184"/>
      <c r="AHY1" s="184"/>
      <c r="AHZ1" s="184"/>
      <c r="AIA1" s="184"/>
      <c r="AIB1" s="184"/>
      <c r="AIC1" s="184"/>
      <c r="AID1" s="184"/>
      <c r="AIE1" s="184"/>
      <c r="AIF1" s="184"/>
      <c r="AIG1" s="184"/>
      <c r="AIH1" s="184"/>
      <c r="AII1" s="184"/>
      <c r="AIJ1" s="184"/>
      <c r="AIK1" s="184"/>
      <c r="AIL1" s="184"/>
      <c r="AIM1" s="184"/>
      <c r="AIN1" s="184"/>
      <c r="AIO1" s="184"/>
      <c r="AIP1" s="184"/>
      <c r="AIQ1" s="184"/>
      <c r="AIR1" s="184"/>
      <c r="AIS1" s="184"/>
      <c r="AIT1" s="184"/>
      <c r="AIU1" s="184"/>
      <c r="AIV1" s="184"/>
      <c r="AIW1" s="184"/>
      <c r="AIX1" s="184"/>
      <c r="AIY1" s="184"/>
      <c r="AIZ1" s="184"/>
      <c r="AJA1" s="184"/>
      <c r="AJB1" s="184"/>
      <c r="AJC1" s="184"/>
      <c r="AJD1" s="184"/>
      <c r="AJE1" s="184"/>
      <c r="AJF1" s="184"/>
      <c r="AJG1" s="184"/>
      <c r="AJH1" s="184"/>
      <c r="AJI1" s="184"/>
      <c r="AJJ1" s="184"/>
      <c r="AJK1" s="184"/>
      <c r="AJL1" s="184"/>
      <c r="AJM1" s="184"/>
      <c r="AJN1" s="184"/>
      <c r="AJO1" s="184"/>
      <c r="AJP1" s="184"/>
      <c r="AJQ1" s="184"/>
      <c r="AJR1" s="184"/>
      <c r="AJS1" s="184"/>
      <c r="AJT1" s="184"/>
      <c r="AJU1" s="184"/>
      <c r="AJV1" s="184"/>
      <c r="AJW1" s="184"/>
      <c r="AJX1" s="184"/>
      <c r="AJY1" s="184"/>
      <c r="AJZ1" s="184"/>
      <c r="AKA1" s="184"/>
      <c r="AKB1" s="184"/>
      <c r="AKC1" s="184"/>
      <c r="AKD1" s="184"/>
      <c r="AKE1" s="184"/>
      <c r="AKF1" s="184"/>
      <c r="AKG1" s="184"/>
      <c r="AKH1" s="184"/>
      <c r="AKI1" s="184"/>
      <c r="AKJ1" s="184"/>
      <c r="AKK1" s="184"/>
      <c r="AKL1" s="184"/>
      <c r="AKM1" s="184"/>
      <c r="AKN1" s="184"/>
      <c r="AKO1" s="184"/>
      <c r="AKP1" s="184"/>
      <c r="AKQ1" s="184"/>
      <c r="AKR1" s="184"/>
      <c r="AKS1" s="184"/>
      <c r="AKT1" s="184"/>
      <c r="AKU1" s="184"/>
      <c r="AKV1" s="184"/>
      <c r="AKW1" s="184"/>
      <c r="AKX1" s="184"/>
      <c r="AKY1" s="184"/>
      <c r="AKZ1" s="184"/>
      <c r="ALA1" s="184"/>
      <c r="ALB1" s="184"/>
      <c r="ALC1" s="184"/>
      <c r="ALD1" s="184"/>
      <c r="ALE1" s="184"/>
      <c r="ALF1" s="184"/>
      <c r="ALG1" s="184"/>
      <c r="ALH1" s="184"/>
      <c r="ALI1" s="184"/>
      <c r="ALJ1" s="184"/>
      <c r="ALK1" s="184"/>
      <c r="ALL1" s="184"/>
      <c r="ALM1" s="184"/>
      <c r="ALN1" s="184"/>
      <c r="ALO1" s="184"/>
      <c r="ALP1" s="184"/>
      <c r="ALQ1" s="184"/>
      <c r="ALR1" s="184"/>
      <c r="ALS1" s="184"/>
      <c r="ALT1" s="184"/>
      <c r="ALU1" s="184"/>
      <c r="ALV1" s="184"/>
      <c r="ALW1" s="184"/>
      <c r="ALX1" s="184"/>
      <c r="ALY1" s="184"/>
      <c r="ALZ1" s="184"/>
      <c r="AMA1" s="184"/>
      <c r="AMB1" s="184"/>
      <c r="AMC1" s="184"/>
      <c r="AMD1" s="184"/>
      <c r="AME1" s="184"/>
      <c r="AMF1" s="184"/>
      <c r="AMG1" s="184"/>
      <c r="AMH1" s="184"/>
      <c r="AMI1" s="184"/>
    </row>
    <row r="2" spans="1:1023" s="21" customFormat="1" x14ac:dyDescent="0.25">
      <c r="B2" s="176" t="s">
        <v>0</v>
      </c>
      <c r="C2" s="176"/>
      <c r="D2" s="176"/>
      <c r="E2" s="176"/>
      <c r="F2" s="26"/>
      <c r="G2" s="26"/>
      <c r="H2" s="25"/>
      <c r="I2" s="25"/>
      <c r="J2" s="25"/>
      <c r="K2" s="25"/>
      <c r="L2" s="25"/>
      <c r="M2" s="25"/>
    </row>
    <row r="3" spans="1:1023" s="21" customFormat="1" x14ac:dyDescent="0.25">
      <c r="B3" s="176" t="s">
        <v>21</v>
      </c>
      <c r="C3" s="176"/>
      <c r="D3" s="176"/>
      <c r="E3" s="176"/>
      <c r="F3" s="26"/>
      <c r="G3" s="26"/>
      <c r="H3" s="25"/>
      <c r="I3" s="25"/>
      <c r="J3" s="25"/>
      <c r="K3" s="25"/>
      <c r="L3" s="25"/>
      <c r="M3" s="25"/>
    </row>
    <row r="4" spans="1:1023" s="21" customFormat="1" ht="16.5" thickBot="1" x14ac:dyDescent="0.3">
      <c r="B4" s="29" t="s">
        <v>171</v>
      </c>
      <c r="C4" s="29"/>
      <c r="D4" s="29"/>
      <c r="E4" s="29"/>
      <c r="F4" s="26"/>
      <c r="G4" s="26"/>
      <c r="H4" s="25"/>
      <c r="I4" s="25"/>
      <c r="J4" s="25"/>
      <c r="K4" s="25"/>
      <c r="L4" s="25"/>
      <c r="M4" s="25"/>
    </row>
    <row r="5" spans="1:1023" s="21" customFormat="1" ht="16.5" thickBot="1" x14ac:dyDescent="0.3">
      <c r="B5" s="29"/>
      <c r="C5" s="29"/>
      <c r="D5" s="28"/>
      <c r="E5" s="27"/>
      <c r="F5" s="26"/>
      <c r="G5" s="26"/>
      <c r="H5" s="25"/>
      <c r="I5" s="25"/>
      <c r="J5" s="25"/>
      <c r="K5" s="25"/>
      <c r="L5" s="25"/>
      <c r="M5" s="25"/>
    </row>
    <row r="6" spans="1:1023" s="21" customFormat="1" x14ac:dyDescent="0.25">
      <c r="C6" s="24"/>
      <c r="D6" s="24"/>
      <c r="E6" s="24"/>
      <c r="F6" s="23"/>
      <c r="G6" s="23"/>
      <c r="H6" s="22"/>
      <c r="I6" s="22"/>
      <c r="J6" s="22"/>
      <c r="K6" s="22"/>
      <c r="L6" s="22"/>
      <c r="M6" s="22"/>
    </row>
    <row r="7" spans="1:1023" s="21" customFormat="1" x14ac:dyDescent="0.25">
      <c r="B7" s="177" t="s">
        <v>1</v>
      </c>
      <c r="C7" s="179" t="s">
        <v>2</v>
      </c>
      <c r="D7" s="179"/>
      <c r="E7" s="179" t="s">
        <v>3</v>
      </c>
      <c r="F7" s="180" t="s">
        <v>4</v>
      </c>
      <c r="G7" s="170" t="s">
        <v>22</v>
      </c>
      <c r="H7" s="172" t="s">
        <v>6</v>
      </c>
      <c r="I7" s="173"/>
      <c r="J7" s="172" t="s">
        <v>7</v>
      </c>
      <c r="K7" s="173"/>
      <c r="L7" s="101"/>
      <c r="M7" s="174" t="s">
        <v>8</v>
      </c>
      <c r="N7" s="100"/>
      <c r="O7" s="100"/>
      <c r="P7" s="100"/>
      <c r="Q7" s="100"/>
      <c r="R7" s="100"/>
      <c r="S7" s="100"/>
      <c r="T7" s="100"/>
    </row>
    <row r="8" spans="1:1023" s="11" customFormat="1" ht="74.25" customHeight="1" x14ac:dyDescent="0.25">
      <c r="B8" s="178"/>
      <c r="C8" s="179"/>
      <c r="D8" s="179"/>
      <c r="E8" s="179"/>
      <c r="F8" s="180"/>
      <c r="G8" s="171"/>
      <c r="H8" s="99" t="s">
        <v>9</v>
      </c>
      <c r="I8" s="98" t="s">
        <v>8</v>
      </c>
      <c r="J8" s="99" t="s">
        <v>9</v>
      </c>
      <c r="K8" s="98" t="s">
        <v>8</v>
      </c>
      <c r="L8" s="97" t="s">
        <v>13</v>
      </c>
      <c r="M8" s="175"/>
      <c r="N8" s="83"/>
      <c r="O8" s="83"/>
      <c r="P8" s="83"/>
      <c r="Q8" s="83"/>
      <c r="R8" s="83"/>
      <c r="S8" s="83"/>
      <c r="T8" s="83"/>
    </row>
    <row r="9" spans="1:1023" s="89" customFormat="1" ht="25.5" customHeight="1" x14ac:dyDescent="0.25">
      <c r="B9" s="96"/>
      <c r="C9" s="147" t="s">
        <v>23</v>
      </c>
      <c r="D9" s="148"/>
      <c r="E9" s="30"/>
      <c r="F9" s="47"/>
      <c r="G9" s="47"/>
      <c r="H9" s="95"/>
      <c r="I9" s="93"/>
      <c r="J9" s="94"/>
      <c r="K9" s="93"/>
      <c r="L9" s="92"/>
      <c r="M9" s="91"/>
      <c r="N9" s="90"/>
      <c r="O9" s="90"/>
      <c r="P9" s="90"/>
      <c r="Q9" s="90"/>
      <c r="R9" s="90"/>
      <c r="S9" s="90"/>
      <c r="T9" s="90"/>
    </row>
    <row r="10" spans="1:1023" s="4" customFormat="1" ht="20.100000000000001" customHeight="1" x14ac:dyDescent="0.25">
      <c r="B10" s="16"/>
      <c r="C10" s="138" t="s">
        <v>24</v>
      </c>
      <c r="D10" s="139"/>
      <c r="E10" s="63" t="s">
        <v>16</v>
      </c>
      <c r="F10" s="65">
        <v>56</v>
      </c>
      <c r="G10" s="65"/>
      <c r="H10" s="67"/>
      <c r="I10" s="12"/>
      <c r="J10" s="9"/>
      <c r="K10" s="62"/>
      <c r="L10" s="9"/>
      <c r="M10" s="60"/>
      <c r="N10" s="6"/>
      <c r="O10" s="6"/>
      <c r="P10" s="6"/>
      <c r="Q10" s="6"/>
      <c r="R10" s="6"/>
      <c r="S10" s="6"/>
      <c r="T10" s="6"/>
    </row>
    <row r="11" spans="1:1023" s="4" customFormat="1" ht="20.100000000000001" customHeight="1" x14ac:dyDescent="0.25">
      <c r="B11" s="16"/>
      <c r="C11" s="138" t="s">
        <v>85</v>
      </c>
      <c r="D11" s="139"/>
      <c r="E11" s="63" t="s">
        <v>16</v>
      </c>
      <c r="F11" s="65">
        <v>138</v>
      </c>
      <c r="G11" s="65"/>
      <c r="H11" s="67"/>
      <c r="I11" s="12"/>
      <c r="J11" s="9"/>
      <c r="K11" s="62"/>
      <c r="L11" s="9"/>
      <c r="M11" s="60"/>
      <c r="N11" s="6"/>
      <c r="O11" s="6"/>
      <c r="P11" s="6"/>
      <c r="Q11" s="6"/>
      <c r="R11" s="6"/>
      <c r="S11" s="6"/>
      <c r="T11" s="6"/>
    </row>
    <row r="12" spans="1:1023" s="4" customFormat="1" ht="37.5" customHeight="1" x14ac:dyDescent="0.25">
      <c r="B12" s="16"/>
      <c r="C12" s="138" t="s">
        <v>25</v>
      </c>
      <c r="D12" s="139"/>
      <c r="E12" s="63" t="s">
        <v>18</v>
      </c>
      <c r="F12" s="65">
        <v>128</v>
      </c>
      <c r="G12" s="65"/>
      <c r="H12" s="67"/>
      <c r="I12" s="12"/>
      <c r="J12" s="9"/>
      <c r="K12" s="62"/>
      <c r="L12" s="9"/>
      <c r="M12" s="60"/>
      <c r="N12" s="6"/>
      <c r="O12" s="6"/>
      <c r="P12" s="6"/>
      <c r="Q12" s="6"/>
      <c r="R12" s="6"/>
      <c r="S12" s="6"/>
      <c r="T12" s="6"/>
    </row>
    <row r="13" spans="1:1023" s="4" customFormat="1" ht="35.25" customHeight="1" x14ac:dyDescent="0.25">
      <c r="B13" s="16"/>
      <c r="C13" s="138" t="s">
        <v>26</v>
      </c>
      <c r="D13" s="139"/>
      <c r="E13" s="63" t="s">
        <v>18</v>
      </c>
      <c r="F13" s="65">
        <v>128</v>
      </c>
      <c r="G13" s="65"/>
      <c r="H13" s="67"/>
      <c r="I13" s="12"/>
      <c r="J13" s="9"/>
      <c r="K13" s="62"/>
      <c r="L13" s="9"/>
      <c r="M13" s="60"/>
      <c r="N13" s="6"/>
      <c r="O13" s="6"/>
      <c r="P13" s="6"/>
      <c r="Q13" s="6"/>
      <c r="R13" s="6"/>
      <c r="S13" s="6"/>
      <c r="T13" s="6"/>
    </row>
    <row r="14" spans="1:1023" s="4" customFormat="1" ht="33.75" customHeight="1" x14ac:dyDescent="0.25">
      <c r="B14" s="16"/>
      <c r="C14" s="138" t="s">
        <v>27</v>
      </c>
      <c r="D14" s="139"/>
      <c r="E14" s="63" t="s">
        <v>18</v>
      </c>
      <c r="F14" s="65">
        <v>126</v>
      </c>
      <c r="G14" s="65"/>
      <c r="H14" s="67"/>
      <c r="I14" s="12"/>
      <c r="J14" s="9"/>
      <c r="K14" s="62"/>
      <c r="L14" s="9"/>
      <c r="M14" s="60"/>
      <c r="N14" s="6"/>
      <c r="O14" s="6"/>
      <c r="P14" s="6"/>
      <c r="Q14" s="6"/>
      <c r="R14" s="6"/>
      <c r="S14" s="6"/>
      <c r="T14" s="6"/>
    </row>
    <row r="15" spans="1:1023" s="4" customFormat="1" ht="50.25" customHeight="1" x14ac:dyDescent="0.25">
      <c r="B15" s="16"/>
      <c r="C15" s="138" t="s">
        <v>61</v>
      </c>
      <c r="D15" s="139"/>
      <c r="E15" s="63" t="s">
        <v>18</v>
      </c>
      <c r="F15" s="65">
        <v>126</v>
      </c>
      <c r="G15" s="65"/>
      <c r="H15" s="67"/>
      <c r="I15" s="12"/>
      <c r="J15" s="9"/>
      <c r="K15" s="62"/>
      <c r="L15" s="9"/>
      <c r="M15" s="60"/>
      <c r="N15" s="6"/>
      <c r="O15" s="6"/>
      <c r="P15" s="6"/>
      <c r="Q15" s="6"/>
      <c r="R15" s="6"/>
      <c r="S15" s="6"/>
      <c r="T15" s="6"/>
    </row>
    <row r="16" spans="1:1023" s="4" customFormat="1" ht="34.5" customHeight="1" x14ac:dyDescent="0.25">
      <c r="B16" s="16"/>
      <c r="C16" s="138" t="s">
        <v>28</v>
      </c>
      <c r="D16" s="139"/>
      <c r="E16" s="63" t="s">
        <v>18</v>
      </c>
      <c r="F16" s="65">
        <v>1</v>
      </c>
      <c r="G16" s="65"/>
      <c r="H16" s="67"/>
      <c r="I16" s="12"/>
      <c r="J16" s="9"/>
      <c r="K16" s="62"/>
      <c r="L16" s="9"/>
      <c r="M16" s="60"/>
      <c r="N16" s="6"/>
      <c r="O16" s="6"/>
      <c r="P16" s="6"/>
      <c r="Q16" s="6"/>
      <c r="R16" s="6"/>
      <c r="S16" s="6"/>
      <c r="T16" s="6"/>
    </row>
    <row r="17" spans="2:20" s="4" customFormat="1" ht="20.100000000000001" customHeight="1" x14ac:dyDescent="0.25">
      <c r="B17" s="16"/>
      <c r="C17" s="138" t="s">
        <v>86</v>
      </c>
      <c r="D17" s="139"/>
      <c r="E17" s="63" t="s">
        <v>14</v>
      </c>
      <c r="F17" s="65">
        <v>520</v>
      </c>
      <c r="G17" s="65"/>
      <c r="H17" s="67"/>
      <c r="I17" s="12"/>
      <c r="J17" s="9"/>
      <c r="K17" s="62"/>
      <c r="L17" s="9"/>
      <c r="M17" s="60"/>
      <c r="N17" s="6"/>
      <c r="O17" s="6"/>
      <c r="P17" s="6"/>
      <c r="Q17" s="6"/>
      <c r="R17" s="6"/>
      <c r="S17" s="6"/>
      <c r="T17" s="6"/>
    </row>
    <row r="18" spans="2:20" s="4" customFormat="1" ht="20.100000000000001" customHeight="1" x14ac:dyDescent="0.25">
      <c r="B18" s="16"/>
      <c r="C18" s="138" t="s">
        <v>87</v>
      </c>
      <c r="D18" s="139"/>
      <c r="E18" s="63" t="s">
        <v>14</v>
      </c>
      <c r="F18" s="65">
        <v>95</v>
      </c>
      <c r="G18" s="65"/>
      <c r="H18" s="67"/>
      <c r="I18" s="12"/>
      <c r="J18" s="9"/>
      <c r="K18" s="62"/>
      <c r="L18" s="9"/>
      <c r="M18" s="60"/>
      <c r="N18" s="6"/>
      <c r="O18" s="6"/>
      <c r="P18" s="6"/>
      <c r="Q18" s="6"/>
      <c r="R18" s="6"/>
      <c r="S18" s="6"/>
      <c r="T18" s="6"/>
    </row>
    <row r="19" spans="2:20" s="4" customFormat="1" ht="20.100000000000001" customHeight="1" x14ac:dyDescent="0.25">
      <c r="B19" s="16"/>
      <c r="C19" s="138" t="s">
        <v>95</v>
      </c>
      <c r="D19" s="139"/>
      <c r="E19" s="63" t="s">
        <v>14</v>
      </c>
      <c r="F19" s="65">
        <v>4</v>
      </c>
      <c r="G19" s="65"/>
      <c r="H19" s="67"/>
      <c r="I19" s="12"/>
      <c r="J19" s="9"/>
      <c r="K19" s="62"/>
      <c r="L19" s="9"/>
      <c r="M19" s="60"/>
      <c r="N19" s="6"/>
      <c r="O19" s="6"/>
      <c r="P19" s="6"/>
      <c r="Q19" s="6"/>
      <c r="R19" s="6"/>
      <c r="S19" s="6"/>
      <c r="T19" s="6"/>
    </row>
    <row r="20" spans="2:20" s="4" customFormat="1" ht="20.100000000000001" customHeight="1" x14ac:dyDescent="0.25">
      <c r="B20" s="16"/>
      <c r="C20" s="138" t="s">
        <v>88</v>
      </c>
      <c r="D20" s="139"/>
      <c r="E20" s="63" t="s">
        <v>14</v>
      </c>
      <c r="F20" s="65">
        <v>530</v>
      </c>
      <c r="G20" s="65"/>
      <c r="H20" s="67"/>
      <c r="I20" s="12"/>
      <c r="J20" s="9"/>
      <c r="K20" s="62"/>
      <c r="L20" s="9"/>
      <c r="M20" s="60"/>
      <c r="N20" s="6"/>
      <c r="O20" s="6"/>
      <c r="P20" s="6"/>
      <c r="Q20" s="6"/>
      <c r="R20" s="6"/>
      <c r="S20" s="6"/>
      <c r="T20" s="6"/>
    </row>
    <row r="21" spans="2:20" s="4" customFormat="1" ht="31.9" customHeight="1" x14ac:dyDescent="0.25">
      <c r="B21" s="16"/>
      <c r="C21" s="138" t="s">
        <v>62</v>
      </c>
      <c r="D21" s="139"/>
      <c r="E21" s="63" t="s">
        <v>16</v>
      </c>
      <c r="F21" s="118">
        <v>138</v>
      </c>
      <c r="G21" s="65"/>
      <c r="H21" s="67"/>
      <c r="I21" s="12"/>
      <c r="J21" s="9"/>
      <c r="K21" s="62"/>
      <c r="L21" s="9"/>
      <c r="M21" s="60"/>
      <c r="N21" s="6"/>
      <c r="O21" s="6"/>
      <c r="P21" s="6"/>
      <c r="Q21" s="6"/>
      <c r="R21" s="6"/>
      <c r="S21" s="6"/>
      <c r="T21" s="6"/>
    </row>
    <row r="22" spans="2:20" s="4" customFormat="1" ht="31.9" customHeight="1" x14ac:dyDescent="0.25">
      <c r="B22" s="16"/>
      <c r="C22" s="168" t="s">
        <v>89</v>
      </c>
      <c r="D22" s="169"/>
      <c r="E22" s="63" t="s">
        <v>16</v>
      </c>
      <c r="F22" s="65">
        <v>2</v>
      </c>
      <c r="G22" s="65"/>
      <c r="H22" s="67"/>
      <c r="I22" s="12"/>
      <c r="J22" s="9"/>
      <c r="K22" s="62"/>
      <c r="L22" s="9"/>
      <c r="M22" s="60"/>
      <c r="N22" s="6"/>
      <c r="O22" s="6"/>
      <c r="P22" s="6"/>
      <c r="Q22" s="6"/>
      <c r="R22" s="6"/>
      <c r="S22" s="6"/>
      <c r="T22" s="6"/>
    </row>
    <row r="23" spans="2:20" s="4" customFormat="1" ht="31.9" customHeight="1" x14ac:dyDescent="0.25">
      <c r="B23" s="16"/>
      <c r="C23" s="166"/>
      <c r="D23" s="167"/>
      <c r="E23" s="63"/>
      <c r="F23" s="65"/>
      <c r="G23" s="65"/>
      <c r="H23" s="67"/>
      <c r="I23" s="12"/>
      <c r="J23" s="9"/>
      <c r="K23" s="62"/>
      <c r="L23" s="9"/>
      <c r="M23" s="60"/>
      <c r="N23" s="6"/>
      <c r="O23" s="6"/>
      <c r="P23" s="6"/>
      <c r="Q23" s="6"/>
      <c r="R23" s="6"/>
      <c r="S23" s="6"/>
      <c r="T23" s="6"/>
    </row>
    <row r="24" spans="2:20" s="4" customFormat="1" ht="25.5" customHeight="1" x14ac:dyDescent="0.25">
      <c r="B24" s="16"/>
      <c r="C24" s="147" t="s">
        <v>29</v>
      </c>
      <c r="D24" s="148"/>
      <c r="E24" s="63"/>
      <c r="F24" s="65"/>
      <c r="G24" s="65"/>
      <c r="H24" s="67"/>
      <c r="I24" s="12"/>
      <c r="J24" s="9"/>
      <c r="K24" s="62"/>
      <c r="L24" s="9"/>
      <c r="M24" s="60"/>
      <c r="N24" s="6"/>
      <c r="O24" s="6"/>
      <c r="P24" s="6"/>
      <c r="Q24" s="6"/>
      <c r="R24" s="6"/>
      <c r="S24" s="6"/>
      <c r="T24" s="6"/>
    </row>
    <row r="25" spans="2:20" s="4" customFormat="1" ht="54" customHeight="1" x14ac:dyDescent="0.25">
      <c r="B25" s="16"/>
      <c r="C25" s="138" t="s">
        <v>58</v>
      </c>
      <c r="D25" s="139"/>
      <c r="E25" s="63" t="s">
        <v>16</v>
      </c>
      <c r="F25" s="65">
        <v>4</v>
      </c>
      <c r="G25" s="65"/>
      <c r="H25" s="67"/>
      <c r="I25" s="12"/>
      <c r="J25" s="9"/>
      <c r="K25" s="62"/>
      <c r="L25" s="9"/>
      <c r="M25" s="60"/>
      <c r="N25" s="6"/>
      <c r="O25" s="6"/>
      <c r="P25" s="6"/>
      <c r="Q25" s="6"/>
      <c r="R25" s="6"/>
      <c r="S25" s="6"/>
      <c r="T25" s="6"/>
    </row>
    <row r="26" spans="2:20" s="4" customFormat="1" ht="39.75" customHeight="1" x14ac:dyDescent="0.25">
      <c r="B26" s="16"/>
      <c r="C26" s="138" t="s">
        <v>30</v>
      </c>
      <c r="D26" s="139"/>
      <c r="E26" s="63" t="s">
        <v>16</v>
      </c>
      <c r="F26" s="63">
        <v>4</v>
      </c>
      <c r="G26" s="63"/>
      <c r="H26" s="63"/>
      <c r="I26" s="12"/>
      <c r="J26" s="67"/>
      <c r="K26" s="62"/>
      <c r="L26" s="9"/>
      <c r="M26" s="60">
        <f t="shared" ref="M26:M75" si="0">I26+K26</f>
        <v>0</v>
      </c>
      <c r="N26" s="6"/>
      <c r="O26" s="6"/>
      <c r="P26" s="6"/>
      <c r="Q26" s="6"/>
      <c r="R26" s="6"/>
      <c r="S26" s="6"/>
      <c r="T26" s="6"/>
    </row>
    <row r="27" spans="2:20" s="4" customFormat="1" ht="22.5" customHeight="1" x14ac:dyDescent="0.25">
      <c r="B27" s="16"/>
      <c r="C27" s="138" t="s">
        <v>31</v>
      </c>
      <c r="D27" s="139"/>
      <c r="E27" s="63" t="s">
        <v>16</v>
      </c>
      <c r="F27" s="65">
        <v>4</v>
      </c>
      <c r="G27" s="65"/>
      <c r="H27" s="81"/>
      <c r="I27" s="12"/>
      <c r="J27" s="9"/>
      <c r="K27" s="62"/>
      <c r="L27" s="9"/>
      <c r="M27" s="60">
        <f t="shared" si="0"/>
        <v>0</v>
      </c>
      <c r="N27" s="6"/>
      <c r="O27" s="6"/>
      <c r="P27" s="6"/>
      <c r="Q27" s="6"/>
      <c r="R27" s="6"/>
      <c r="S27" s="6"/>
      <c r="T27" s="6"/>
    </row>
    <row r="28" spans="2:20" s="4" customFormat="1" ht="20.25" customHeight="1" x14ac:dyDescent="0.25">
      <c r="B28" s="16"/>
      <c r="C28" s="138" t="s">
        <v>96</v>
      </c>
      <c r="D28" s="139"/>
      <c r="E28" s="63" t="s">
        <v>14</v>
      </c>
      <c r="F28" s="65">
        <v>170</v>
      </c>
      <c r="G28" s="65"/>
      <c r="H28" s="88"/>
      <c r="I28" s="12"/>
      <c r="J28" s="9"/>
      <c r="K28" s="62"/>
      <c r="L28" s="9"/>
      <c r="M28" s="60">
        <f t="shared" si="0"/>
        <v>0</v>
      </c>
      <c r="N28" s="6"/>
      <c r="O28" s="6"/>
      <c r="P28" s="6"/>
      <c r="Q28" s="6"/>
      <c r="R28" s="6"/>
      <c r="S28" s="6"/>
      <c r="T28" s="6"/>
    </row>
    <row r="29" spans="2:20" s="4" customFormat="1" ht="20.25" customHeight="1" x14ac:dyDescent="0.25">
      <c r="B29" s="16"/>
      <c r="C29" s="162" t="s">
        <v>90</v>
      </c>
      <c r="D29" s="163"/>
      <c r="E29" s="63" t="s">
        <v>16</v>
      </c>
      <c r="F29" s="65">
        <v>1</v>
      </c>
      <c r="G29" s="65"/>
      <c r="H29" s="88"/>
      <c r="I29" s="12"/>
      <c r="J29" s="9"/>
      <c r="K29" s="62"/>
      <c r="L29" s="106"/>
      <c r="M29" s="60"/>
      <c r="N29" s="6"/>
      <c r="O29" s="6"/>
      <c r="P29" s="6"/>
      <c r="Q29" s="6"/>
      <c r="R29" s="6"/>
      <c r="S29" s="6"/>
      <c r="T29" s="6"/>
    </row>
    <row r="30" spans="2:20" s="119" customFormat="1" ht="20.25" customHeight="1" x14ac:dyDescent="0.25">
      <c r="B30" s="120"/>
      <c r="C30" s="138" t="s">
        <v>91</v>
      </c>
      <c r="D30" s="139"/>
      <c r="E30" s="63" t="s">
        <v>92</v>
      </c>
      <c r="F30" s="65">
        <v>1</v>
      </c>
      <c r="G30" s="118"/>
      <c r="H30" s="122"/>
      <c r="I30" s="123"/>
      <c r="J30" s="124"/>
      <c r="K30" s="130"/>
      <c r="L30" s="126"/>
      <c r="M30" s="131"/>
      <c r="N30" s="128"/>
      <c r="O30" s="128"/>
      <c r="P30" s="128"/>
      <c r="Q30" s="128"/>
      <c r="R30" s="128"/>
      <c r="S30" s="128"/>
      <c r="T30" s="128"/>
    </row>
    <row r="31" spans="2:20" s="119" customFormat="1" ht="20.25" customHeight="1" x14ac:dyDescent="0.25">
      <c r="B31" s="120"/>
      <c r="C31" s="138" t="s">
        <v>93</v>
      </c>
      <c r="D31" s="139"/>
      <c r="E31" s="63" t="s">
        <v>16</v>
      </c>
      <c r="F31" s="65">
        <v>4</v>
      </c>
      <c r="G31" s="118"/>
      <c r="H31" s="122"/>
      <c r="I31" s="123"/>
      <c r="J31" s="124"/>
      <c r="K31" s="125"/>
      <c r="L31" s="126"/>
      <c r="M31" s="127"/>
      <c r="N31" s="128"/>
      <c r="O31" s="128"/>
      <c r="P31" s="128"/>
      <c r="Q31" s="128"/>
      <c r="R31" s="128"/>
      <c r="S31" s="128"/>
      <c r="T31" s="128"/>
    </row>
    <row r="32" spans="2:20" s="119" customFormat="1" x14ac:dyDescent="0.25">
      <c r="B32" s="120"/>
      <c r="C32" s="164" t="s">
        <v>94</v>
      </c>
      <c r="D32" s="165"/>
      <c r="E32" s="63" t="s">
        <v>14</v>
      </c>
      <c r="F32" s="65">
        <v>5</v>
      </c>
      <c r="G32" s="118"/>
      <c r="H32" s="122"/>
      <c r="I32" s="123"/>
      <c r="J32" s="124"/>
      <c r="K32" s="125"/>
      <c r="L32" s="126"/>
      <c r="M32" s="127"/>
      <c r="N32" s="128"/>
      <c r="O32" s="128"/>
      <c r="P32" s="128"/>
      <c r="Q32" s="128"/>
      <c r="R32" s="128"/>
      <c r="S32" s="128"/>
      <c r="T32" s="128"/>
    </row>
    <row r="33" spans="1:20" s="119" customFormat="1" x14ac:dyDescent="0.25">
      <c r="B33" s="120"/>
      <c r="C33" s="164" t="s">
        <v>97</v>
      </c>
      <c r="D33" s="146"/>
      <c r="E33" s="63" t="s">
        <v>16</v>
      </c>
      <c r="F33" s="65">
        <v>34</v>
      </c>
      <c r="G33" s="118"/>
      <c r="H33" s="122"/>
      <c r="I33" s="123"/>
      <c r="J33" s="124"/>
      <c r="K33" s="125"/>
      <c r="L33" s="126"/>
      <c r="M33" s="127"/>
      <c r="N33" s="128"/>
      <c r="O33" s="128"/>
      <c r="P33" s="128"/>
      <c r="Q33" s="128"/>
      <c r="R33" s="128"/>
      <c r="S33" s="128"/>
      <c r="T33" s="128"/>
    </row>
    <row r="34" spans="1:20" s="11" customFormat="1" ht="33.75" customHeight="1" x14ac:dyDescent="0.25">
      <c r="A34" s="4"/>
      <c r="B34" s="135"/>
      <c r="C34" s="138" t="s">
        <v>98</v>
      </c>
      <c r="D34" s="139"/>
      <c r="E34" s="63" t="s">
        <v>14</v>
      </c>
      <c r="F34" s="67">
        <v>70</v>
      </c>
      <c r="G34" s="67"/>
      <c r="H34" s="66"/>
      <c r="I34" s="12"/>
      <c r="J34" s="63"/>
      <c r="K34" s="62"/>
      <c r="L34" s="87"/>
      <c r="M34" s="60">
        <f t="shared" si="0"/>
        <v>0</v>
      </c>
      <c r="N34" s="83"/>
      <c r="O34" s="83"/>
      <c r="P34" s="83"/>
      <c r="Q34" s="83"/>
      <c r="R34" s="83"/>
      <c r="S34" s="83"/>
      <c r="T34" s="83"/>
    </row>
    <row r="35" spans="1:20" s="4" customFormat="1" ht="24.75" customHeight="1" x14ac:dyDescent="0.25">
      <c r="B35" s="135"/>
      <c r="C35" s="147" t="s">
        <v>59</v>
      </c>
      <c r="D35" s="148"/>
      <c r="E35" s="63"/>
      <c r="F35" s="67"/>
      <c r="G35" s="67"/>
      <c r="H35" s="63"/>
      <c r="I35" s="12"/>
      <c r="J35" s="64"/>
      <c r="K35" s="62"/>
      <c r="L35" s="9"/>
      <c r="M35" s="60">
        <f t="shared" si="0"/>
        <v>0</v>
      </c>
      <c r="N35" s="6"/>
      <c r="O35" s="6"/>
      <c r="P35" s="6"/>
      <c r="Q35" s="6"/>
      <c r="R35" s="6"/>
      <c r="S35" s="6"/>
      <c r="T35" s="6"/>
    </row>
    <row r="36" spans="1:20" s="4" customFormat="1" ht="35.25" customHeight="1" x14ac:dyDescent="0.25">
      <c r="B36" s="135"/>
      <c r="C36" s="138" t="s">
        <v>99</v>
      </c>
      <c r="D36" s="139"/>
      <c r="E36" s="63" t="s">
        <v>16</v>
      </c>
      <c r="F36" s="67">
        <v>1</v>
      </c>
      <c r="G36" s="67"/>
      <c r="H36" s="86"/>
      <c r="I36" s="12"/>
      <c r="J36" s="74"/>
      <c r="K36" s="62"/>
      <c r="L36" s="9"/>
      <c r="M36" s="60">
        <f t="shared" si="0"/>
        <v>0</v>
      </c>
      <c r="N36" s="6"/>
      <c r="O36" s="6"/>
      <c r="P36" s="6"/>
      <c r="Q36" s="6"/>
      <c r="R36" s="6"/>
      <c r="S36" s="6"/>
      <c r="T36" s="6"/>
    </row>
    <row r="37" spans="1:20" s="4" customFormat="1" ht="25.5" customHeight="1" x14ac:dyDescent="0.25">
      <c r="B37" s="16"/>
      <c r="C37" s="138" t="s">
        <v>100</v>
      </c>
      <c r="D37" s="139"/>
      <c r="E37" s="63" t="s">
        <v>16</v>
      </c>
      <c r="F37" s="65">
        <v>1</v>
      </c>
      <c r="G37" s="65"/>
      <c r="H37" s="85"/>
      <c r="I37" s="12"/>
      <c r="J37" s="9"/>
      <c r="K37" s="62"/>
      <c r="L37" s="9"/>
      <c r="M37" s="60">
        <f t="shared" si="0"/>
        <v>0</v>
      </c>
      <c r="N37" s="84"/>
      <c r="O37" s="6"/>
      <c r="P37" s="6"/>
      <c r="Q37" s="6"/>
      <c r="R37" s="6"/>
      <c r="S37" s="6"/>
      <c r="T37" s="6"/>
    </row>
    <row r="38" spans="1:20" s="4" customFormat="1" ht="37.5" customHeight="1" x14ac:dyDescent="0.25">
      <c r="B38" s="135"/>
      <c r="C38" s="138" t="s">
        <v>33</v>
      </c>
      <c r="D38" s="139"/>
      <c r="E38" s="63" t="s">
        <v>16</v>
      </c>
      <c r="F38" s="63">
        <v>2</v>
      </c>
      <c r="G38" s="63"/>
      <c r="H38" s="63"/>
      <c r="I38" s="12"/>
      <c r="J38" s="64"/>
      <c r="K38" s="62"/>
      <c r="L38" s="9"/>
      <c r="M38" s="60">
        <f t="shared" si="0"/>
        <v>0</v>
      </c>
      <c r="N38" s="6"/>
      <c r="O38" s="6"/>
      <c r="P38" s="6"/>
      <c r="Q38" s="6"/>
      <c r="R38" s="6"/>
      <c r="S38" s="6"/>
      <c r="T38" s="6"/>
    </row>
    <row r="39" spans="1:20" s="4" customFormat="1" ht="32.25" customHeight="1" x14ac:dyDescent="0.25">
      <c r="B39" s="135"/>
      <c r="C39" s="153" t="s">
        <v>34</v>
      </c>
      <c r="D39" s="154"/>
      <c r="E39" s="63" t="s">
        <v>16</v>
      </c>
      <c r="F39" s="63">
        <v>2</v>
      </c>
      <c r="G39" s="9"/>
      <c r="H39" s="9"/>
      <c r="I39" s="12"/>
      <c r="J39" s="74"/>
      <c r="K39" s="62"/>
      <c r="L39" s="9"/>
      <c r="M39" s="60">
        <f t="shared" si="0"/>
        <v>0</v>
      </c>
      <c r="N39" s="6"/>
      <c r="O39" s="6"/>
      <c r="P39" s="6"/>
      <c r="Q39" s="6"/>
      <c r="R39" s="6"/>
      <c r="S39" s="6"/>
      <c r="T39" s="6"/>
    </row>
    <row r="40" spans="1:20" s="4" customFormat="1" ht="20.100000000000001" customHeight="1" x14ac:dyDescent="0.25">
      <c r="B40" s="135"/>
      <c r="C40" s="138" t="s">
        <v>101</v>
      </c>
      <c r="D40" s="139"/>
      <c r="E40" s="10" t="s">
        <v>14</v>
      </c>
      <c r="F40" s="9" t="s">
        <v>102</v>
      </c>
      <c r="G40" s="9"/>
      <c r="H40" s="9"/>
      <c r="I40" s="12"/>
      <c r="J40" s="74"/>
      <c r="K40" s="62"/>
      <c r="L40" s="9"/>
      <c r="M40" s="60">
        <f t="shared" si="0"/>
        <v>0</v>
      </c>
      <c r="N40" s="6"/>
      <c r="O40" s="6"/>
      <c r="P40" s="6"/>
      <c r="Q40" s="6"/>
      <c r="R40" s="6"/>
      <c r="S40" s="6"/>
      <c r="T40" s="6"/>
    </row>
    <row r="41" spans="1:20" s="4" customFormat="1" ht="20.100000000000001" customHeight="1" x14ac:dyDescent="0.25">
      <c r="B41" s="135"/>
      <c r="C41" s="138" t="s">
        <v>63</v>
      </c>
      <c r="D41" s="139"/>
      <c r="E41" s="10" t="s">
        <v>5</v>
      </c>
      <c r="F41" s="9" t="s">
        <v>104</v>
      </c>
      <c r="G41" s="17"/>
      <c r="H41" s="9"/>
      <c r="I41" s="12"/>
      <c r="J41" s="74"/>
      <c r="K41" s="62"/>
      <c r="L41" s="9"/>
      <c r="M41" s="60">
        <f t="shared" si="0"/>
        <v>0</v>
      </c>
      <c r="N41" s="6"/>
      <c r="O41" s="6"/>
      <c r="P41" s="6"/>
      <c r="Q41" s="6"/>
      <c r="R41" s="6"/>
      <c r="S41" s="6"/>
      <c r="T41" s="6"/>
    </row>
    <row r="42" spans="1:20" s="4" customFormat="1" ht="18.75" customHeight="1" x14ac:dyDescent="0.25">
      <c r="B42" s="135"/>
      <c r="C42" s="138" t="s">
        <v>103</v>
      </c>
      <c r="D42" s="139"/>
      <c r="E42" s="10" t="s">
        <v>5</v>
      </c>
      <c r="F42" s="9">
        <v>4</v>
      </c>
      <c r="G42" s="63"/>
      <c r="H42" s="63"/>
      <c r="I42" s="12"/>
      <c r="J42" s="64"/>
      <c r="K42" s="62"/>
      <c r="L42" s="9"/>
      <c r="M42" s="60">
        <f t="shared" si="0"/>
        <v>0</v>
      </c>
      <c r="N42" s="6"/>
      <c r="O42" s="6"/>
      <c r="P42" s="6"/>
      <c r="Q42" s="6"/>
      <c r="R42" s="6"/>
      <c r="S42" s="6"/>
      <c r="T42" s="6"/>
    </row>
    <row r="43" spans="1:20" s="4" customFormat="1" ht="18.75" customHeight="1" x14ac:dyDescent="0.25">
      <c r="B43" s="135"/>
      <c r="C43" s="147" t="s">
        <v>105</v>
      </c>
      <c r="D43" s="148"/>
      <c r="E43" s="10"/>
      <c r="F43" s="9"/>
      <c r="G43" s="63"/>
      <c r="H43" s="63"/>
      <c r="I43" s="12"/>
      <c r="J43" s="74"/>
      <c r="K43" s="129"/>
      <c r="L43" s="9"/>
      <c r="M43" s="60"/>
      <c r="N43" s="6"/>
      <c r="O43" s="6"/>
      <c r="P43" s="6"/>
      <c r="Q43" s="6"/>
      <c r="R43" s="6"/>
      <c r="S43" s="6"/>
      <c r="T43" s="6"/>
    </row>
    <row r="44" spans="1:20" s="119" customFormat="1" ht="18.75" customHeight="1" x14ac:dyDescent="0.25">
      <c r="B44" s="120"/>
      <c r="C44" s="159" t="s">
        <v>106</v>
      </c>
      <c r="D44" s="160"/>
      <c r="E44" s="10" t="s">
        <v>14</v>
      </c>
      <c r="F44" s="9">
        <v>580</v>
      </c>
      <c r="G44" s="121"/>
      <c r="H44" s="121"/>
      <c r="I44" s="123"/>
      <c r="J44" s="132"/>
      <c r="K44" s="125"/>
      <c r="L44" s="124"/>
      <c r="M44" s="127"/>
      <c r="N44" s="128"/>
      <c r="O44" s="128"/>
      <c r="P44" s="128"/>
      <c r="Q44" s="128"/>
      <c r="R44" s="128"/>
      <c r="S44" s="128"/>
      <c r="T44" s="128"/>
    </row>
    <row r="45" spans="1:20" s="4" customFormat="1" ht="18.75" customHeight="1" x14ac:dyDescent="0.25">
      <c r="B45" s="109"/>
      <c r="C45" s="159" t="s">
        <v>107</v>
      </c>
      <c r="D45" s="161"/>
      <c r="E45" s="10" t="s">
        <v>14</v>
      </c>
      <c r="F45" s="9">
        <v>245</v>
      </c>
      <c r="G45" s="63"/>
      <c r="H45" s="63"/>
      <c r="I45" s="12"/>
      <c r="J45" s="74"/>
      <c r="K45" s="62"/>
      <c r="L45" s="9"/>
      <c r="M45" s="60"/>
      <c r="N45" s="6"/>
      <c r="O45" s="6"/>
      <c r="P45" s="6"/>
      <c r="Q45" s="6"/>
      <c r="R45" s="6"/>
      <c r="S45" s="6"/>
      <c r="T45" s="6"/>
    </row>
    <row r="46" spans="1:20" s="13" customFormat="1" ht="22.5" customHeight="1" x14ac:dyDescent="0.25">
      <c r="B46" s="82"/>
      <c r="C46" s="147" t="s">
        <v>37</v>
      </c>
      <c r="D46" s="148"/>
      <c r="E46" s="63"/>
      <c r="F46" s="67"/>
      <c r="G46" s="67"/>
      <c r="H46" s="66"/>
      <c r="I46" s="12"/>
      <c r="J46" s="74"/>
      <c r="K46" s="62"/>
      <c r="L46" s="12"/>
      <c r="M46" s="60">
        <f t="shared" si="0"/>
        <v>0</v>
      </c>
      <c r="N46" s="14"/>
      <c r="O46" s="14"/>
      <c r="P46" s="14"/>
      <c r="Q46" s="14"/>
      <c r="R46" s="14"/>
      <c r="S46" s="14"/>
      <c r="T46" s="14"/>
    </row>
    <row r="47" spans="1:20" s="13" customFormat="1" ht="22.5" customHeight="1" x14ac:dyDescent="0.25">
      <c r="B47" s="82"/>
      <c r="C47" s="145" t="s">
        <v>108</v>
      </c>
      <c r="D47" s="146"/>
      <c r="E47" s="63" t="s">
        <v>16</v>
      </c>
      <c r="F47" s="63">
        <v>127</v>
      </c>
      <c r="G47" s="67"/>
      <c r="H47" s="66"/>
      <c r="I47" s="12"/>
      <c r="J47" s="74"/>
      <c r="K47" s="62"/>
      <c r="L47" s="12"/>
      <c r="M47" s="60"/>
      <c r="N47" s="14"/>
      <c r="O47" s="14"/>
      <c r="P47" s="14"/>
      <c r="Q47" s="14"/>
      <c r="R47" s="14"/>
      <c r="S47" s="14"/>
      <c r="T47" s="14"/>
    </row>
    <row r="48" spans="1:20" s="13" customFormat="1" ht="22.5" customHeight="1" x14ac:dyDescent="0.25">
      <c r="B48" s="82"/>
      <c r="C48" s="145" t="s">
        <v>39</v>
      </c>
      <c r="D48" s="146"/>
      <c r="E48" s="63" t="s">
        <v>16</v>
      </c>
      <c r="F48" s="63">
        <v>127</v>
      </c>
      <c r="G48" s="67"/>
      <c r="H48" s="66"/>
      <c r="I48" s="12"/>
      <c r="J48" s="74"/>
      <c r="K48" s="62"/>
      <c r="L48" s="12"/>
      <c r="M48" s="60"/>
      <c r="N48" s="14"/>
      <c r="O48" s="14"/>
      <c r="P48" s="14"/>
      <c r="Q48" s="14"/>
      <c r="R48" s="14"/>
      <c r="S48" s="14"/>
      <c r="T48" s="14"/>
    </row>
    <row r="49" spans="2:20" s="13" customFormat="1" ht="22.5" customHeight="1" x14ac:dyDescent="0.25">
      <c r="B49" s="82"/>
      <c r="C49" s="145" t="s">
        <v>109</v>
      </c>
      <c r="D49" s="146"/>
      <c r="E49" s="63" t="s">
        <v>16</v>
      </c>
      <c r="F49" s="63">
        <v>127</v>
      </c>
      <c r="G49" s="67"/>
      <c r="H49" s="66"/>
      <c r="I49" s="12"/>
      <c r="J49" s="74"/>
      <c r="K49" s="62"/>
      <c r="L49" s="12"/>
      <c r="M49" s="60"/>
      <c r="N49" s="14"/>
      <c r="O49" s="14"/>
      <c r="P49" s="14"/>
      <c r="Q49" s="14"/>
      <c r="R49" s="14"/>
      <c r="S49" s="14"/>
      <c r="T49" s="14"/>
    </row>
    <row r="50" spans="2:20" s="13" customFormat="1" ht="22.5" customHeight="1" x14ac:dyDescent="0.25">
      <c r="B50" s="82"/>
      <c r="C50" s="157" t="s">
        <v>111</v>
      </c>
      <c r="D50" s="158"/>
      <c r="E50" s="63" t="s">
        <v>16</v>
      </c>
      <c r="F50" s="63">
        <v>2</v>
      </c>
      <c r="G50" s="67"/>
      <c r="H50" s="66"/>
      <c r="I50" s="12"/>
      <c r="J50" s="74"/>
      <c r="K50" s="62"/>
      <c r="L50" s="12"/>
      <c r="M50" s="60"/>
      <c r="N50" s="14"/>
      <c r="O50" s="14"/>
      <c r="P50" s="14"/>
      <c r="Q50" s="14"/>
      <c r="R50" s="14"/>
      <c r="S50" s="14"/>
      <c r="T50" s="14"/>
    </row>
    <row r="51" spans="2:20" s="13" customFormat="1" ht="22.5" customHeight="1" x14ac:dyDescent="0.25">
      <c r="B51" s="82"/>
      <c r="C51" s="145" t="s">
        <v>40</v>
      </c>
      <c r="D51" s="151"/>
      <c r="E51" s="63" t="s">
        <v>16</v>
      </c>
      <c r="F51" s="63">
        <v>1</v>
      </c>
      <c r="G51" s="67"/>
      <c r="H51" s="66"/>
      <c r="I51" s="12"/>
      <c r="J51" s="74"/>
      <c r="K51" s="62"/>
      <c r="L51" s="12"/>
      <c r="M51" s="60"/>
      <c r="N51" s="14"/>
      <c r="O51" s="14"/>
      <c r="P51" s="14"/>
      <c r="Q51" s="14"/>
      <c r="R51" s="14"/>
      <c r="S51" s="14"/>
      <c r="T51" s="14"/>
    </row>
    <row r="52" spans="2:20" s="13" customFormat="1" ht="33" customHeight="1" x14ac:dyDescent="0.25">
      <c r="B52" s="82"/>
      <c r="C52" s="145" t="s">
        <v>110</v>
      </c>
      <c r="D52" s="151"/>
      <c r="E52" s="63" t="s">
        <v>16</v>
      </c>
      <c r="F52" s="63">
        <v>1</v>
      </c>
      <c r="G52" s="67"/>
      <c r="H52" s="66"/>
      <c r="I52" s="12"/>
      <c r="J52" s="74"/>
      <c r="K52" s="62"/>
      <c r="L52" s="12"/>
      <c r="M52" s="60"/>
      <c r="N52" s="14"/>
      <c r="O52" s="14"/>
      <c r="P52" s="14"/>
      <c r="Q52" s="14"/>
      <c r="R52" s="14"/>
      <c r="S52" s="14"/>
      <c r="T52" s="14"/>
    </row>
    <row r="53" spans="2:20" s="13" customFormat="1" ht="33" customHeight="1" x14ac:dyDescent="0.25">
      <c r="B53" s="82"/>
      <c r="C53" s="138" t="s">
        <v>54</v>
      </c>
      <c r="D53" s="139"/>
      <c r="E53" s="63" t="s">
        <v>16</v>
      </c>
      <c r="F53" s="63">
        <v>126</v>
      </c>
      <c r="G53" s="67"/>
      <c r="H53" s="66"/>
      <c r="I53" s="12"/>
      <c r="J53" s="74"/>
      <c r="K53" s="62"/>
      <c r="L53" s="12"/>
      <c r="M53" s="60"/>
      <c r="N53" s="14"/>
      <c r="O53" s="14"/>
      <c r="P53" s="14"/>
      <c r="Q53" s="14"/>
      <c r="R53" s="14"/>
      <c r="S53" s="14"/>
      <c r="T53" s="14"/>
    </row>
    <row r="54" spans="2:20" s="13" customFormat="1" ht="33" customHeight="1" x14ac:dyDescent="0.25">
      <c r="B54" s="82"/>
      <c r="C54" s="138" t="s">
        <v>55</v>
      </c>
      <c r="D54" s="139"/>
      <c r="E54" s="63" t="s">
        <v>16</v>
      </c>
      <c r="F54" s="63">
        <v>126</v>
      </c>
      <c r="G54" s="67"/>
      <c r="H54" s="66"/>
      <c r="I54" s="12"/>
      <c r="J54" s="74"/>
      <c r="K54" s="62"/>
      <c r="L54" s="12"/>
      <c r="M54" s="60"/>
      <c r="N54" s="14"/>
      <c r="O54" s="14"/>
      <c r="P54" s="14"/>
      <c r="Q54" s="14"/>
      <c r="R54" s="14"/>
      <c r="S54" s="14"/>
      <c r="T54" s="14"/>
    </row>
    <row r="55" spans="2:20" s="13" customFormat="1" ht="33" customHeight="1" x14ac:dyDescent="0.25">
      <c r="B55" s="82"/>
      <c r="C55" s="138" t="s">
        <v>112</v>
      </c>
      <c r="D55" s="139"/>
      <c r="E55" s="63" t="s">
        <v>16</v>
      </c>
      <c r="F55" s="63">
        <v>2</v>
      </c>
      <c r="G55" s="67"/>
      <c r="H55" s="66"/>
      <c r="I55" s="12"/>
      <c r="J55" s="74"/>
      <c r="K55" s="62"/>
      <c r="L55" s="12"/>
      <c r="M55" s="60"/>
      <c r="N55" s="14"/>
      <c r="O55" s="14"/>
      <c r="P55" s="14"/>
      <c r="Q55" s="14"/>
      <c r="R55" s="14"/>
      <c r="S55" s="14"/>
      <c r="T55" s="14"/>
    </row>
    <row r="56" spans="2:20" s="13" customFormat="1" ht="22.5" customHeight="1" x14ac:dyDescent="0.25">
      <c r="B56" s="82"/>
      <c r="C56" s="145" t="s">
        <v>70</v>
      </c>
      <c r="D56" s="151"/>
      <c r="E56" s="63" t="s">
        <v>16</v>
      </c>
      <c r="F56" s="63">
        <v>254</v>
      </c>
      <c r="G56" s="67"/>
      <c r="H56" s="66"/>
      <c r="I56" s="12"/>
      <c r="J56" s="74"/>
      <c r="K56" s="62"/>
      <c r="L56" s="12"/>
      <c r="M56" s="60"/>
      <c r="N56" s="14"/>
      <c r="O56" s="14"/>
      <c r="P56" s="14"/>
      <c r="Q56" s="14"/>
      <c r="R56" s="14"/>
      <c r="S56" s="14"/>
      <c r="T56" s="14"/>
    </row>
    <row r="57" spans="2:20" s="13" customFormat="1" ht="22.5" customHeight="1" x14ac:dyDescent="0.25">
      <c r="B57" s="82"/>
      <c r="C57" s="145" t="s">
        <v>41</v>
      </c>
      <c r="D57" s="151"/>
      <c r="E57" s="63" t="s">
        <v>16</v>
      </c>
      <c r="F57" s="63">
        <v>126</v>
      </c>
      <c r="G57" s="67"/>
      <c r="H57" s="66"/>
      <c r="I57" s="12"/>
      <c r="J57" s="74"/>
      <c r="K57" s="62"/>
      <c r="L57" s="12"/>
      <c r="M57" s="60"/>
      <c r="N57" s="14"/>
      <c r="O57" s="14"/>
      <c r="P57" s="14"/>
      <c r="Q57" s="14"/>
      <c r="R57" s="14"/>
      <c r="S57" s="14"/>
      <c r="T57" s="14"/>
    </row>
    <row r="58" spans="2:20" s="13" customFormat="1" ht="22.5" customHeight="1" x14ac:dyDescent="0.25">
      <c r="B58" s="82"/>
      <c r="C58" s="145" t="s">
        <v>113</v>
      </c>
      <c r="D58" s="151"/>
      <c r="E58" s="63" t="s">
        <v>16</v>
      </c>
      <c r="F58" s="63">
        <v>16</v>
      </c>
      <c r="G58" s="67"/>
      <c r="H58" s="66"/>
      <c r="I58" s="12"/>
      <c r="J58" s="74"/>
      <c r="K58" s="62"/>
      <c r="L58" s="12"/>
      <c r="M58" s="60"/>
      <c r="N58" s="14"/>
      <c r="O58" s="14"/>
      <c r="P58" s="14"/>
      <c r="Q58" s="14"/>
      <c r="R58" s="14"/>
      <c r="S58" s="14"/>
      <c r="T58" s="14"/>
    </row>
    <row r="59" spans="2:20" s="13" customFormat="1" ht="22.5" customHeight="1" x14ac:dyDescent="0.25">
      <c r="B59" s="82"/>
      <c r="C59" s="145" t="s">
        <v>114</v>
      </c>
      <c r="D59" s="151"/>
      <c r="E59" s="63" t="s">
        <v>16</v>
      </c>
      <c r="F59" s="63">
        <v>16</v>
      </c>
      <c r="G59" s="67"/>
      <c r="H59" s="66"/>
      <c r="I59" s="12"/>
      <c r="J59" s="74"/>
      <c r="K59" s="62"/>
      <c r="L59" s="12"/>
      <c r="M59" s="60"/>
      <c r="N59" s="14"/>
      <c r="O59" s="14"/>
      <c r="P59" s="14"/>
      <c r="Q59" s="14"/>
      <c r="R59" s="14"/>
      <c r="S59" s="14"/>
      <c r="T59" s="14"/>
    </row>
    <row r="60" spans="2:20" s="13" customFormat="1" ht="22.5" customHeight="1" x14ac:dyDescent="0.25">
      <c r="B60" s="82"/>
      <c r="C60" s="145" t="s">
        <v>115</v>
      </c>
      <c r="D60" s="151"/>
      <c r="E60" s="63" t="s">
        <v>16</v>
      </c>
      <c r="F60" s="63">
        <v>48</v>
      </c>
      <c r="G60" s="67"/>
      <c r="H60" s="66"/>
      <c r="I60" s="12"/>
      <c r="J60" s="74"/>
      <c r="K60" s="62"/>
      <c r="L60" s="12"/>
      <c r="M60" s="60"/>
      <c r="N60" s="14"/>
      <c r="O60" s="14"/>
      <c r="P60" s="14"/>
      <c r="Q60" s="14"/>
      <c r="R60" s="14"/>
      <c r="S60" s="14"/>
      <c r="T60" s="14"/>
    </row>
    <row r="61" spans="2:20" s="13" customFormat="1" ht="22.5" customHeight="1" x14ac:dyDescent="0.25">
      <c r="B61" s="82"/>
      <c r="C61" s="145" t="s">
        <v>116</v>
      </c>
      <c r="D61" s="146"/>
      <c r="E61" s="63" t="s">
        <v>16</v>
      </c>
      <c r="F61" s="63">
        <v>142</v>
      </c>
      <c r="G61" s="67"/>
      <c r="H61" s="66"/>
      <c r="I61" s="12"/>
      <c r="J61" s="74"/>
      <c r="K61" s="62"/>
      <c r="L61" s="12"/>
      <c r="M61" s="60">
        <f t="shared" si="0"/>
        <v>0</v>
      </c>
      <c r="N61" s="14"/>
      <c r="O61" s="14"/>
      <c r="P61" s="14"/>
      <c r="Q61" s="14"/>
      <c r="R61" s="14"/>
      <c r="S61" s="14"/>
      <c r="T61" s="14"/>
    </row>
    <row r="62" spans="2:20" s="13" customFormat="1" ht="20.100000000000001" customHeight="1" x14ac:dyDescent="0.25">
      <c r="B62" s="15"/>
      <c r="C62" s="145" t="s">
        <v>117</v>
      </c>
      <c r="D62" s="146"/>
      <c r="E62" s="63" t="s">
        <v>16</v>
      </c>
      <c r="F62" s="63">
        <v>260</v>
      </c>
      <c r="G62" s="65"/>
      <c r="H62" s="63"/>
      <c r="I62" s="12"/>
      <c r="J62" s="12"/>
      <c r="K62" s="62"/>
      <c r="L62" s="12"/>
      <c r="M62" s="60">
        <f t="shared" si="0"/>
        <v>0</v>
      </c>
      <c r="N62" s="14"/>
      <c r="O62" s="14"/>
      <c r="P62" s="14"/>
      <c r="Q62" s="14"/>
      <c r="R62" s="14"/>
      <c r="S62" s="14"/>
      <c r="T62" s="14"/>
    </row>
    <row r="63" spans="2:20" s="13" customFormat="1" ht="17.25" customHeight="1" x14ac:dyDescent="0.25">
      <c r="B63" s="82"/>
      <c r="C63" s="145" t="s">
        <v>118</v>
      </c>
      <c r="D63" s="146"/>
      <c r="E63" s="63" t="s">
        <v>16</v>
      </c>
      <c r="F63" s="63">
        <v>8</v>
      </c>
      <c r="G63" s="63"/>
      <c r="H63" s="63"/>
      <c r="I63" s="12"/>
      <c r="J63" s="64"/>
      <c r="K63" s="62"/>
      <c r="L63" s="12"/>
      <c r="M63" s="60">
        <f t="shared" si="0"/>
        <v>0</v>
      </c>
      <c r="N63" s="14"/>
      <c r="O63" s="14"/>
      <c r="P63" s="14"/>
      <c r="Q63" s="14"/>
      <c r="R63" s="14"/>
      <c r="S63" s="14"/>
      <c r="T63" s="14"/>
    </row>
    <row r="64" spans="2:20" s="13" customFormat="1" ht="17.25" customHeight="1" x14ac:dyDescent="0.25">
      <c r="B64" s="82"/>
      <c r="C64" s="145" t="s">
        <v>119</v>
      </c>
      <c r="D64" s="146"/>
      <c r="E64" s="63" t="s">
        <v>16</v>
      </c>
      <c r="F64" s="63">
        <v>4</v>
      </c>
      <c r="G64" s="63"/>
      <c r="H64" s="63"/>
      <c r="I64" s="12"/>
      <c r="J64" s="74"/>
      <c r="K64" s="62"/>
      <c r="L64" s="12"/>
      <c r="M64" s="60"/>
      <c r="N64" s="14"/>
      <c r="O64" s="14"/>
      <c r="P64" s="14"/>
      <c r="Q64" s="14"/>
      <c r="R64" s="14"/>
      <c r="S64" s="14"/>
      <c r="T64" s="14"/>
    </row>
    <row r="65" spans="2:20" s="13" customFormat="1" ht="34.5" customHeight="1" x14ac:dyDescent="0.25">
      <c r="B65" s="82"/>
      <c r="C65" s="153" t="s">
        <v>120</v>
      </c>
      <c r="D65" s="154"/>
      <c r="E65" s="63" t="s">
        <v>16</v>
      </c>
      <c r="F65" s="63">
        <v>1</v>
      </c>
      <c r="G65" s="63"/>
      <c r="H65" s="63"/>
      <c r="I65" s="12"/>
      <c r="J65" s="74"/>
      <c r="K65" s="62"/>
      <c r="L65" s="12"/>
      <c r="M65" s="60"/>
      <c r="N65" s="14"/>
      <c r="O65" s="14"/>
      <c r="P65" s="14"/>
      <c r="Q65" s="14"/>
      <c r="R65" s="14"/>
      <c r="S65" s="14"/>
      <c r="T65" s="14"/>
    </row>
    <row r="66" spans="2:20" s="13" customFormat="1" ht="20.100000000000001" customHeight="1" x14ac:dyDescent="0.25">
      <c r="B66" s="82"/>
      <c r="C66" s="149" t="s">
        <v>121</v>
      </c>
      <c r="D66" s="150"/>
      <c r="E66" s="63" t="s">
        <v>16</v>
      </c>
      <c r="F66" s="63">
        <v>8</v>
      </c>
      <c r="G66" s="67"/>
      <c r="H66" s="66"/>
      <c r="I66" s="12"/>
      <c r="J66" s="12"/>
      <c r="K66" s="62"/>
      <c r="L66" s="12"/>
      <c r="M66" s="60">
        <f t="shared" si="0"/>
        <v>0</v>
      </c>
      <c r="N66" s="14"/>
      <c r="O66" s="14"/>
      <c r="P66" s="14"/>
      <c r="Q66" s="14"/>
      <c r="R66" s="14"/>
      <c r="S66" s="14"/>
      <c r="T66" s="14"/>
    </row>
    <row r="67" spans="2:20" s="13" customFormat="1" ht="20.100000000000001" customHeight="1" x14ac:dyDescent="0.25">
      <c r="B67" s="82"/>
      <c r="C67" s="155" t="s">
        <v>122</v>
      </c>
      <c r="D67" s="156"/>
      <c r="E67" s="63" t="s">
        <v>123</v>
      </c>
      <c r="F67" s="117">
        <v>16</v>
      </c>
      <c r="G67" s="67"/>
      <c r="H67" s="66"/>
      <c r="I67" s="12"/>
      <c r="J67" s="12"/>
      <c r="K67" s="62"/>
      <c r="L67" s="12"/>
      <c r="M67" s="60"/>
      <c r="N67" s="14"/>
      <c r="O67" s="14"/>
      <c r="P67" s="14"/>
      <c r="Q67" s="14"/>
      <c r="R67" s="14"/>
      <c r="S67" s="14"/>
      <c r="T67" s="14"/>
    </row>
    <row r="68" spans="2:20" s="13" customFormat="1" ht="20.100000000000001" customHeight="1" x14ac:dyDescent="0.25">
      <c r="B68" s="82"/>
      <c r="C68" s="155" t="s">
        <v>124</v>
      </c>
      <c r="D68" s="156"/>
      <c r="E68" s="63" t="s">
        <v>123</v>
      </c>
      <c r="F68" s="117">
        <v>48</v>
      </c>
      <c r="G68" s="67"/>
      <c r="H68" s="66"/>
      <c r="I68" s="12"/>
      <c r="J68" s="12"/>
      <c r="K68" s="62"/>
      <c r="L68" s="12"/>
      <c r="M68" s="60"/>
      <c r="N68" s="14"/>
      <c r="O68" s="14"/>
      <c r="P68" s="14"/>
      <c r="Q68" s="14"/>
      <c r="R68" s="14"/>
      <c r="S68" s="14"/>
      <c r="T68" s="14"/>
    </row>
    <row r="69" spans="2:20" s="13" customFormat="1" ht="20.100000000000001" customHeight="1" x14ac:dyDescent="0.25">
      <c r="B69" s="82"/>
      <c r="C69" s="155" t="s">
        <v>125</v>
      </c>
      <c r="D69" s="156"/>
      <c r="E69" s="63" t="s">
        <v>123</v>
      </c>
      <c r="F69" s="117">
        <v>16</v>
      </c>
      <c r="G69" s="67"/>
      <c r="H69" s="66"/>
      <c r="I69" s="12"/>
      <c r="J69" s="12"/>
      <c r="K69" s="62"/>
      <c r="L69" s="12"/>
      <c r="M69" s="60"/>
      <c r="N69" s="14"/>
      <c r="O69" s="14"/>
      <c r="P69" s="14"/>
      <c r="Q69" s="14"/>
      <c r="R69" s="14"/>
      <c r="S69" s="14"/>
      <c r="T69" s="14"/>
    </row>
    <row r="70" spans="2:20" s="13" customFormat="1" ht="31.5" customHeight="1" x14ac:dyDescent="0.25">
      <c r="B70" s="82"/>
      <c r="C70" s="149" t="s">
        <v>126</v>
      </c>
      <c r="D70" s="150"/>
      <c r="E70" s="10" t="s">
        <v>14</v>
      </c>
      <c r="F70" s="9">
        <v>720</v>
      </c>
      <c r="G70" s="67"/>
      <c r="H70" s="66"/>
      <c r="I70" s="12"/>
      <c r="J70" s="12"/>
      <c r="K70" s="62"/>
      <c r="L70" s="12"/>
      <c r="M70" s="60"/>
      <c r="N70" s="14"/>
      <c r="O70" s="14"/>
      <c r="P70" s="14"/>
      <c r="Q70" s="14"/>
      <c r="R70" s="14"/>
      <c r="S70" s="14"/>
      <c r="T70" s="14"/>
    </row>
    <row r="71" spans="2:20" s="13" customFormat="1" ht="33.75" customHeight="1" x14ac:dyDescent="0.25">
      <c r="B71" s="82"/>
      <c r="C71" s="149" t="s">
        <v>127</v>
      </c>
      <c r="D71" s="150"/>
      <c r="E71" s="10" t="s">
        <v>14</v>
      </c>
      <c r="F71" s="9">
        <v>130</v>
      </c>
      <c r="G71" s="67"/>
      <c r="H71" s="66"/>
      <c r="I71" s="12"/>
      <c r="J71" s="12"/>
      <c r="K71" s="62"/>
      <c r="L71" s="12"/>
      <c r="M71" s="60"/>
      <c r="N71" s="14"/>
      <c r="O71" s="14"/>
      <c r="P71" s="14"/>
      <c r="Q71" s="14"/>
      <c r="R71" s="14"/>
      <c r="S71" s="14"/>
      <c r="T71" s="14"/>
    </row>
    <row r="72" spans="2:20" s="13" customFormat="1" ht="33.75" customHeight="1" x14ac:dyDescent="0.25">
      <c r="B72" s="82"/>
      <c r="C72" s="149" t="s">
        <v>128</v>
      </c>
      <c r="D72" s="150"/>
      <c r="E72" s="10" t="s">
        <v>14</v>
      </c>
      <c r="F72" s="9">
        <v>270</v>
      </c>
      <c r="G72" s="67"/>
      <c r="H72" s="66"/>
      <c r="I72" s="12"/>
      <c r="J72" s="12"/>
      <c r="K72" s="62"/>
      <c r="L72" s="12"/>
      <c r="M72" s="60"/>
      <c r="N72" s="14"/>
      <c r="O72" s="14"/>
      <c r="P72" s="14"/>
      <c r="Q72" s="14"/>
      <c r="R72" s="14"/>
      <c r="S72" s="14"/>
      <c r="T72" s="14"/>
    </row>
    <row r="73" spans="2:20" s="13" customFormat="1" ht="30.75" customHeight="1" x14ac:dyDescent="0.25">
      <c r="B73" s="82"/>
      <c r="C73" s="149" t="s">
        <v>129</v>
      </c>
      <c r="D73" s="150"/>
      <c r="E73" s="10" t="s">
        <v>14</v>
      </c>
      <c r="F73" s="9">
        <v>100</v>
      </c>
      <c r="G73" s="67"/>
      <c r="H73" s="66"/>
      <c r="I73" s="12"/>
      <c r="J73" s="12"/>
      <c r="K73" s="62"/>
      <c r="L73" s="12"/>
      <c r="M73" s="60"/>
      <c r="N73" s="14"/>
      <c r="O73" s="14"/>
      <c r="P73" s="14"/>
      <c r="Q73" s="14"/>
      <c r="R73" s="14"/>
      <c r="S73" s="14"/>
      <c r="T73" s="14"/>
    </row>
    <row r="74" spans="2:20" s="13" customFormat="1" ht="36.75" customHeight="1" x14ac:dyDescent="0.25">
      <c r="B74" s="82"/>
      <c r="C74" s="138" t="s">
        <v>130</v>
      </c>
      <c r="D74" s="139"/>
      <c r="E74" s="63" t="s">
        <v>16</v>
      </c>
      <c r="F74" s="63">
        <v>138</v>
      </c>
      <c r="G74" s="67"/>
      <c r="H74" s="66"/>
      <c r="I74" s="12"/>
      <c r="J74" s="12"/>
      <c r="K74" s="62"/>
      <c r="L74" s="12"/>
      <c r="M74" s="60"/>
      <c r="N74" s="14"/>
      <c r="O74" s="14"/>
      <c r="P74" s="14"/>
      <c r="Q74" s="14"/>
      <c r="R74" s="14"/>
      <c r="S74" s="14"/>
      <c r="T74" s="14"/>
    </row>
    <row r="75" spans="2:20" s="13" customFormat="1" ht="36" customHeight="1" x14ac:dyDescent="0.25">
      <c r="B75" s="82"/>
      <c r="C75" s="138" t="s">
        <v>132</v>
      </c>
      <c r="D75" s="139"/>
      <c r="E75" s="10" t="s">
        <v>14</v>
      </c>
      <c r="F75" s="9">
        <v>4</v>
      </c>
      <c r="G75" s="63"/>
      <c r="H75" s="63"/>
      <c r="I75" s="12"/>
      <c r="J75" s="64"/>
      <c r="K75" s="62"/>
      <c r="L75" s="12"/>
      <c r="M75" s="60">
        <f t="shared" si="0"/>
        <v>0</v>
      </c>
      <c r="N75" s="14"/>
      <c r="O75" s="14"/>
      <c r="P75" s="14"/>
      <c r="Q75" s="14"/>
      <c r="R75" s="14"/>
      <c r="S75" s="14"/>
      <c r="T75" s="14"/>
    </row>
    <row r="76" spans="2:20" s="13" customFormat="1" ht="36" customHeight="1" x14ac:dyDescent="0.25">
      <c r="B76" s="82"/>
      <c r="C76" s="138" t="s">
        <v>133</v>
      </c>
      <c r="D76" s="139"/>
      <c r="E76" s="10" t="s">
        <v>14</v>
      </c>
      <c r="F76" s="9">
        <v>20</v>
      </c>
      <c r="G76" s="63"/>
      <c r="H76" s="63"/>
      <c r="I76" s="12"/>
      <c r="J76" s="74"/>
      <c r="K76" s="62"/>
      <c r="L76" s="12"/>
      <c r="M76" s="60"/>
      <c r="N76" s="14"/>
      <c r="O76" s="14"/>
      <c r="P76" s="14"/>
      <c r="Q76" s="14"/>
      <c r="R76" s="14"/>
      <c r="S76" s="14"/>
      <c r="T76" s="14"/>
    </row>
    <row r="77" spans="2:20" s="13" customFormat="1" ht="33.75" customHeight="1" x14ac:dyDescent="0.25">
      <c r="B77" s="82"/>
      <c r="C77" s="138" t="s">
        <v>131</v>
      </c>
      <c r="D77" s="139"/>
      <c r="E77" s="10" t="s">
        <v>14</v>
      </c>
      <c r="F77" s="9">
        <v>47</v>
      </c>
      <c r="G77" s="63"/>
      <c r="H77" s="63"/>
      <c r="I77" s="12"/>
      <c r="J77" s="74"/>
      <c r="K77" s="62"/>
      <c r="L77" s="12"/>
      <c r="M77" s="60"/>
      <c r="N77" s="14"/>
      <c r="O77" s="14"/>
      <c r="P77" s="14"/>
      <c r="Q77" s="14"/>
      <c r="R77" s="14"/>
      <c r="S77" s="14"/>
      <c r="T77" s="14"/>
    </row>
    <row r="78" spans="2:20" s="13" customFormat="1" ht="33.75" customHeight="1" x14ac:dyDescent="0.25">
      <c r="B78" s="82"/>
      <c r="C78" s="138" t="s">
        <v>134</v>
      </c>
      <c r="D78" s="139"/>
      <c r="E78" s="10" t="s">
        <v>14</v>
      </c>
      <c r="F78" s="9">
        <v>53</v>
      </c>
      <c r="G78" s="63"/>
      <c r="H78" s="63"/>
      <c r="I78" s="12"/>
      <c r="J78" s="74"/>
      <c r="K78" s="62"/>
      <c r="L78" s="12"/>
      <c r="M78" s="60"/>
      <c r="N78" s="14"/>
      <c r="O78" s="14"/>
      <c r="P78" s="14"/>
      <c r="Q78" s="14"/>
      <c r="R78" s="14"/>
      <c r="S78" s="14"/>
      <c r="T78" s="14"/>
    </row>
    <row r="79" spans="2:20" s="13" customFormat="1" ht="35.25" customHeight="1" x14ac:dyDescent="0.25">
      <c r="B79" s="82"/>
      <c r="C79" s="138" t="s">
        <v>135</v>
      </c>
      <c r="D79" s="139"/>
      <c r="E79" s="10" t="s">
        <v>14</v>
      </c>
      <c r="F79" s="9">
        <v>18</v>
      </c>
      <c r="G79" s="63"/>
      <c r="H79" s="63"/>
      <c r="I79" s="12"/>
      <c r="J79" s="74"/>
      <c r="K79" s="62"/>
      <c r="L79" s="12"/>
      <c r="M79" s="60"/>
      <c r="N79" s="14"/>
      <c r="O79" s="14"/>
      <c r="P79" s="14"/>
      <c r="Q79" s="14"/>
      <c r="R79" s="14"/>
      <c r="S79" s="14"/>
      <c r="T79" s="14"/>
    </row>
    <row r="80" spans="2:20" s="13" customFormat="1" ht="30" customHeight="1" x14ac:dyDescent="0.25">
      <c r="B80" s="82"/>
      <c r="C80" s="138" t="s">
        <v>64</v>
      </c>
      <c r="D80" s="139"/>
      <c r="E80" s="10" t="s">
        <v>14</v>
      </c>
      <c r="F80" s="9">
        <v>40</v>
      </c>
      <c r="G80" s="63"/>
      <c r="H80" s="63"/>
      <c r="I80" s="12"/>
      <c r="J80" s="74"/>
      <c r="K80" s="62"/>
      <c r="L80" s="12"/>
      <c r="M80" s="60"/>
      <c r="N80" s="14"/>
      <c r="O80" s="14"/>
      <c r="P80" s="14"/>
      <c r="Q80" s="14"/>
      <c r="R80" s="14"/>
      <c r="S80" s="14"/>
      <c r="T80" s="14"/>
    </row>
    <row r="81" spans="2:20" s="13" customFormat="1" ht="35.25" customHeight="1" x14ac:dyDescent="0.25">
      <c r="B81" s="82"/>
      <c r="C81" s="138" t="s">
        <v>65</v>
      </c>
      <c r="D81" s="139"/>
      <c r="E81" s="10" t="s">
        <v>14</v>
      </c>
      <c r="F81" s="9">
        <v>20</v>
      </c>
      <c r="G81" s="63"/>
      <c r="H81" s="63"/>
      <c r="I81" s="12"/>
      <c r="J81" s="74"/>
      <c r="K81" s="62"/>
      <c r="L81" s="12"/>
      <c r="M81" s="60"/>
      <c r="N81" s="14"/>
      <c r="O81" s="14"/>
      <c r="P81" s="14"/>
      <c r="Q81" s="14"/>
      <c r="R81" s="14"/>
      <c r="S81" s="14"/>
      <c r="T81" s="14"/>
    </row>
    <row r="82" spans="2:20" s="13" customFormat="1" ht="33" customHeight="1" x14ac:dyDescent="0.25">
      <c r="B82" s="82"/>
      <c r="C82" s="138" t="s">
        <v>66</v>
      </c>
      <c r="D82" s="139"/>
      <c r="E82" s="10" t="s">
        <v>14</v>
      </c>
      <c r="F82" s="9">
        <v>47</v>
      </c>
      <c r="G82" s="63"/>
      <c r="H82" s="63"/>
      <c r="I82" s="12"/>
      <c r="J82" s="74"/>
      <c r="K82" s="62"/>
      <c r="L82" s="12"/>
      <c r="M82" s="60"/>
      <c r="N82" s="14"/>
      <c r="O82" s="14"/>
      <c r="P82" s="14"/>
      <c r="Q82" s="14"/>
      <c r="R82" s="14"/>
      <c r="S82" s="14"/>
      <c r="T82" s="14"/>
    </row>
    <row r="83" spans="2:20" s="13" customFormat="1" ht="35.25" customHeight="1" x14ac:dyDescent="0.25">
      <c r="B83" s="82"/>
      <c r="C83" s="138" t="s">
        <v>67</v>
      </c>
      <c r="D83" s="139"/>
      <c r="E83" s="10" t="s">
        <v>14</v>
      </c>
      <c r="F83" s="9">
        <v>53</v>
      </c>
      <c r="G83" s="63"/>
      <c r="H83" s="63"/>
      <c r="I83" s="12"/>
      <c r="J83" s="74"/>
      <c r="K83" s="62"/>
      <c r="L83" s="12"/>
      <c r="M83" s="60"/>
      <c r="N83" s="14"/>
      <c r="O83" s="14"/>
      <c r="P83" s="14"/>
      <c r="Q83" s="14"/>
      <c r="R83" s="14"/>
      <c r="S83" s="14"/>
      <c r="T83" s="14"/>
    </row>
    <row r="84" spans="2:20" s="13" customFormat="1" ht="35.25" customHeight="1" x14ac:dyDescent="0.25">
      <c r="B84" s="82"/>
      <c r="C84" s="138" t="s">
        <v>68</v>
      </c>
      <c r="D84" s="139"/>
      <c r="E84" s="10" t="s">
        <v>14</v>
      </c>
      <c r="F84" s="9">
        <v>18</v>
      </c>
      <c r="G84" s="63"/>
      <c r="H84" s="63"/>
      <c r="I84" s="12"/>
      <c r="J84" s="74"/>
      <c r="K84" s="62"/>
      <c r="L84" s="12"/>
      <c r="M84" s="60"/>
      <c r="N84" s="14"/>
      <c r="O84" s="14"/>
      <c r="P84" s="14"/>
      <c r="Q84" s="14"/>
      <c r="R84" s="14"/>
      <c r="S84" s="14"/>
      <c r="T84" s="14"/>
    </row>
    <row r="85" spans="2:20" s="13" customFormat="1" ht="35.25" customHeight="1" x14ac:dyDescent="0.25">
      <c r="B85" s="82"/>
      <c r="C85" s="138" t="s">
        <v>137</v>
      </c>
      <c r="D85" s="139"/>
      <c r="E85" s="10" t="s">
        <v>14</v>
      </c>
      <c r="F85" s="9">
        <v>270</v>
      </c>
      <c r="G85" s="63"/>
      <c r="H85" s="63"/>
      <c r="I85" s="12"/>
      <c r="J85" s="74"/>
      <c r="K85" s="62"/>
      <c r="L85" s="12"/>
      <c r="M85" s="60"/>
      <c r="N85" s="14"/>
      <c r="O85" s="14"/>
      <c r="P85" s="14"/>
      <c r="Q85" s="14"/>
      <c r="R85" s="14"/>
      <c r="S85" s="14"/>
      <c r="T85" s="14"/>
    </row>
    <row r="86" spans="2:20" s="13" customFormat="1" ht="33.75" customHeight="1" x14ac:dyDescent="0.25">
      <c r="B86" s="82"/>
      <c r="C86" s="138" t="s">
        <v>138</v>
      </c>
      <c r="D86" s="139"/>
      <c r="E86" s="10" t="s">
        <v>14</v>
      </c>
      <c r="F86" s="9">
        <v>100</v>
      </c>
      <c r="G86" s="63"/>
      <c r="H86" s="63"/>
      <c r="I86" s="12"/>
      <c r="J86" s="74"/>
      <c r="K86" s="62"/>
      <c r="L86" s="12"/>
      <c r="M86" s="60"/>
      <c r="N86" s="14"/>
      <c r="O86" s="14"/>
      <c r="P86" s="14"/>
      <c r="Q86" s="14"/>
      <c r="R86" s="14"/>
      <c r="S86" s="14"/>
      <c r="T86" s="14"/>
    </row>
    <row r="87" spans="2:20" s="4" customFormat="1" ht="24" customHeight="1" x14ac:dyDescent="0.25">
      <c r="B87" s="16"/>
      <c r="C87" s="138" t="s">
        <v>32</v>
      </c>
      <c r="D87" s="139"/>
      <c r="E87" s="63" t="s">
        <v>5</v>
      </c>
      <c r="F87" s="67">
        <v>2.5</v>
      </c>
      <c r="G87" s="63"/>
      <c r="H87" s="63"/>
      <c r="I87" s="12"/>
      <c r="J87" s="74"/>
      <c r="K87" s="62"/>
      <c r="L87" s="9"/>
      <c r="M87" s="60"/>
      <c r="N87" s="6"/>
      <c r="O87" s="6"/>
      <c r="P87" s="6"/>
      <c r="Q87" s="6"/>
      <c r="R87" s="6"/>
      <c r="S87" s="6"/>
      <c r="T87" s="6"/>
    </row>
    <row r="88" spans="2:20" s="4" customFormat="1" ht="22.5" customHeight="1" x14ac:dyDescent="0.25">
      <c r="B88" s="16"/>
      <c r="C88" s="138" t="s">
        <v>136</v>
      </c>
      <c r="D88" s="139"/>
      <c r="E88" s="63" t="s">
        <v>5</v>
      </c>
      <c r="F88" s="67">
        <v>7</v>
      </c>
      <c r="G88" s="63"/>
      <c r="H88" s="63"/>
      <c r="I88" s="12"/>
      <c r="J88" s="74"/>
      <c r="K88" s="62"/>
      <c r="L88" s="9"/>
      <c r="M88" s="60"/>
      <c r="N88" s="6"/>
      <c r="O88" s="6"/>
      <c r="P88" s="6"/>
      <c r="Q88" s="6"/>
      <c r="R88" s="6"/>
      <c r="S88" s="6"/>
      <c r="T88" s="6"/>
    </row>
    <row r="89" spans="2:20" s="4" customFormat="1" ht="20.25" customHeight="1" x14ac:dyDescent="0.25">
      <c r="B89" s="16"/>
      <c r="C89" s="138" t="s">
        <v>38</v>
      </c>
      <c r="D89" s="139"/>
      <c r="E89" s="63" t="s">
        <v>5</v>
      </c>
      <c r="F89" s="67">
        <v>15</v>
      </c>
      <c r="G89" s="63"/>
      <c r="H89" s="63"/>
      <c r="I89" s="12"/>
      <c r="J89" s="74"/>
      <c r="K89" s="62"/>
      <c r="L89" s="9"/>
      <c r="M89" s="60"/>
      <c r="N89" s="6"/>
      <c r="O89" s="6"/>
      <c r="P89" s="6"/>
      <c r="Q89" s="6"/>
      <c r="R89" s="6"/>
      <c r="S89" s="6"/>
      <c r="T89" s="6"/>
    </row>
    <row r="90" spans="2:20" s="4" customFormat="1" ht="20.25" customHeight="1" x14ac:dyDescent="0.25">
      <c r="B90" s="16"/>
      <c r="C90" s="138" t="s">
        <v>72</v>
      </c>
      <c r="D90" s="139"/>
      <c r="E90" s="63" t="s">
        <v>5</v>
      </c>
      <c r="F90" s="63">
        <v>30</v>
      </c>
      <c r="G90" s="63"/>
      <c r="H90" s="63"/>
      <c r="I90" s="12"/>
      <c r="J90" s="74"/>
      <c r="K90" s="62"/>
      <c r="L90" s="9"/>
      <c r="M90" s="60"/>
      <c r="N90" s="6"/>
      <c r="O90" s="6"/>
      <c r="P90" s="6"/>
      <c r="Q90" s="6"/>
      <c r="R90" s="6"/>
      <c r="S90" s="6"/>
      <c r="T90" s="6"/>
    </row>
    <row r="91" spans="2:20" s="4" customFormat="1" ht="20.100000000000001" customHeight="1" x14ac:dyDescent="0.25">
      <c r="B91" s="16"/>
      <c r="C91" s="147" t="s">
        <v>42</v>
      </c>
      <c r="D91" s="148"/>
      <c r="E91" s="63"/>
      <c r="F91" s="63"/>
      <c r="G91" s="63"/>
      <c r="H91" s="63"/>
      <c r="I91" s="12"/>
      <c r="J91" s="74"/>
      <c r="K91" s="62"/>
      <c r="L91" s="9"/>
      <c r="M91" s="60"/>
      <c r="N91" s="6"/>
      <c r="O91" s="6"/>
      <c r="P91" s="6"/>
      <c r="Q91" s="6"/>
      <c r="R91" s="6"/>
      <c r="S91" s="6"/>
      <c r="T91" s="6"/>
    </row>
    <row r="92" spans="2:20" s="13" customFormat="1" ht="35.25" customHeight="1" x14ac:dyDescent="0.25">
      <c r="B92" s="15"/>
      <c r="C92" s="138" t="s">
        <v>43</v>
      </c>
      <c r="D92" s="139"/>
      <c r="E92" s="63" t="s">
        <v>16</v>
      </c>
      <c r="F92" s="63">
        <v>2</v>
      </c>
      <c r="G92" s="65"/>
      <c r="H92" s="63"/>
      <c r="I92" s="12"/>
      <c r="J92" s="12"/>
      <c r="K92" s="62"/>
      <c r="L92" s="12"/>
      <c r="M92" s="60">
        <f t="shared" ref="M92:M145" si="1">I92+K92</f>
        <v>0</v>
      </c>
      <c r="N92" s="14"/>
      <c r="O92" s="14"/>
      <c r="P92" s="14"/>
      <c r="Q92" s="14"/>
      <c r="R92" s="14"/>
      <c r="S92" s="14"/>
      <c r="T92" s="14"/>
    </row>
    <row r="93" spans="2:20" s="13" customFormat="1" ht="21" customHeight="1" x14ac:dyDescent="0.25">
      <c r="B93" s="15"/>
      <c r="C93" s="145" t="s">
        <v>35</v>
      </c>
      <c r="D93" s="146"/>
      <c r="E93" s="63" t="s">
        <v>16</v>
      </c>
      <c r="F93" s="63">
        <v>4</v>
      </c>
      <c r="G93" s="65"/>
      <c r="H93" s="63"/>
      <c r="I93" s="12"/>
      <c r="J93" s="12"/>
      <c r="K93" s="62"/>
      <c r="L93" s="12"/>
      <c r="M93" s="60"/>
      <c r="N93" s="14"/>
      <c r="O93" s="14"/>
      <c r="P93" s="14"/>
      <c r="Q93" s="14"/>
      <c r="R93" s="14"/>
      <c r="S93" s="14"/>
      <c r="T93" s="14"/>
    </row>
    <row r="94" spans="2:20" s="13" customFormat="1" ht="33.75" customHeight="1" x14ac:dyDescent="0.25">
      <c r="B94" s="15"/>
      <c r="C94" s="153" t="s">
        <v>139</v>
      </c>
      <c r="D94" s="154"/>
      <c r="E94" s="63" t="s">
        <v>16</v>
      </c>
      <c r="F94" s="63">
        <v>2</v>
      </c>
      <c r="G94" s="65"/>
      <c r="H94" s="63"/>
      <c r="I94" s="12"/>
      <c r="J94" s="12"/>
      <c r="K94" s="62"/>
      <c r="L94" s="12"/>
      <c r="M94" s="60"/>
      <c r="N94" s="14"/>
      <c r="O94" s="14"/>
      <c r="P94" s="14"/>
      <c r="Q94" s="14"/>
      <c r="R94" s="14"/>
      <c r="S94" s="14"/>
      <c r="T94" s="14"/>
    </row>
    <row r="95" spans="2:20" s="13" customFormat="1" ht="33.75" customHeight="1" x14ac:dyDescent="0.25">
      <c r="B95" s="15"/>
      <c r="C95" s="153" t="s">
        <v>73</v>
      </c>
      <c r="D95" s="154"/>
      <c r="E95" s="63" t="s">
        <v>16</v>
      </c>
      <c r="F95" s="63">
        <v>2</v>
      </c>
      <c r="G95" s="65"/>
      <c r="H95" s="63"/>
      <c r="I95" s="12"/>
      <c r="J95" s="12"/>
      <c r="K95" s="62"/>
      <c r="L95" s="12"/>
      <c r="M95" s="60"/>
      <c r="N95" s="14"/>
      <c r="O95" s="14"/>
      <c r="P95" s="14"/>
      <c r="Q95" s="14"/>
      <c r="R95" s="14"/>
      <c r="S95" s="14"/>
      <c r="T95" s="14"/>
    </row>
    <row r="96" spans="2:20" s="13" customFormat="1" ht="20.100000000000001" customHeight="1" x14ac:dyDescent="0.25">
      <c r="B96" s="15"/>
      <c r="C96" s="138" t="s">
        <v>44</v>
      </c>
      <c r="D96" s="139"/>
      <c r="E96" s="63"/>
      <c r="F96" s="65"/>
      <c r="G96" s="65"/>
      <c r="H96" s="63"/>
      <c r="I96" s="12"/>
      <c r="J96" s="12"/>
      <c r="K96" s="62"/>
      <c r="L96" s="12"/>
      <c r="M96" s="60">
        <f t="shared" si="1"/>
        <v>0</v>
      </c>
      <c r="N96" s="14"/>
      <c r="O96" s="14"/>
      <c r="P96" s="14"/>
      <c r="Q96" s="14"/>
      <c r="R96" s="14"/>
      <c r="S96" s="14"/>
      <c r="T96" s="14"/>
    </row>
    <row r="97" spans="1:20" s="13" customFormat="1" ht="20.100000000000001" customHeight="1" x14ac:dyDescent="0.25">
      <c r="B97" s="15"/>
      <c r="C97" s="138" t="s">
        <v>75</v>
      </c>
      <c r="D97" s="139"/>
      <c r="E97" s="63" t="s">
        <v>16</v>
      </c>
      <c r="F97" s="63">
        <v>32</v>
      </c>
      <c r="G97" s="65"/>
      <c r="H97" s="63"/>
      <c r="I97" s="12"/>
      <c r="J97" s="12"/>
      <c r="K97" s="62"/>
      <c r="L97" s="12"/>
      <c r="M97" s="60">
        <f t="shared" si="1"/>
        <v>0</v>
      </c>
      <c r="N97" s="14"/>
      <c r="O97" s="14"/>
      <c r="P97" s="14"/>
      <c r="Q97" s="14"/>
      <c r="R97" s="14"/>
      <c r="S97" s="14"/>
      <c r="T97" s="14"/>
    </row>
    <row r="98" spans="1:20" s="72" customFormat="1" ht="21" customHeight="1" x14ac:dyDescent="0.25">
      <c r="B98" s="75"/>
      <c r="C98" s="138" t="s">
        <v>45</v>
      </c>
      <c r="D98" s="139"/>
      <c r="E98" s="63" t="s">
        <v>16</v>
      </c>
      <c r="F98" s="63">
        <v>32</v>
      </c>
      <c r="G98" s="65"/>
      <c r="H98" s="63"/>
      <c r="I98" s="12"/>
      <c r="J98" s="64"/>
      <c r="K98" s="62"/>
      <c r="L98" s="12"/>
      <c r="M98" s="60">
        <f t="shared" si="1"/>
        <v>0</v>
      </c>
      <c r="N98" s="73"/>
      <c r="O98" s="73"/>
      <c r="P98" s="73"/>
      <c r="Q98" s="73"/>
      <c r="R98" s="73"/>
      <c r="S98" s="73"/>
      <c r="T98" s="73"/>
    </row>
    <row r="99" spans="1:20" s="72" customFormat="1" ht="22.5" customHeight="1" x14ac:dyDescent="0.25">
      <c r="B99" s="75"/>
      <c r="C99" s="138" t="s">
        <v>46</v>
      </c>
      <c r="D99" s="139"/>
      <c r="E99" s="63" t="s">
        <v>16</v>
      </c>
      <c r="F99" s="63">
        <v>64</v>
      </c>
      <c r="G99" s="65"/>
      <c r="H99" s="81"/>
      <c r="I99" s="12"/>
      <c r="J99" s="12"/>
      <c r="K99" s="62"/>
      <c r="L99" s="12"/>
      <c r="M99" s="60">
        <f t="shared" si="1"/>
        <v>0</v>
      </c>
      <c r="N99" s="73"/>
      <c r="O99" s="73"/>
      <c r="P99" s="73"/>
      <c r="Q99" s="73"/>
      <c r="R99" s="73"/>
      <c r="S99" s="73"/>
      <c r="T99" s="73"/>
    </row>
    <row r="100" spans="1:20" s="72" customFormat="1" ht="20.25" customHeight="1" x14ac:dyDescent="0.25">
      <c r="B100" s="75"/>
      <c r="C100" s="138" t="s">
        <v>47</v>
      </c>
      <c r="D100" s="139"/>
      <c r="E100" s="63" t="s">
        <v>16</v>
      </c>
      <c r="F100" s="63">
        <v>32</v>
      </c>
      <c r="G100" s="65"/>
      <c r="H100" s="81"/>
      <c r="I100" s="12"/>
      <c r="J100" s="12"/>
      <c r="K100" s="62"/>
      <c r="L100" s="12"/>
      <c r="M100" s="60">
        <f t="shared" si="1"/>
        <v>0</v>
      </c>
      <c r="N100" s="73"/>
      <c r="O100" s="73"/>
      <c r="P100" s="73"/>
      <c r="Q100" s="73"/>
      <c r="R100" s="73"/>
      <c r="S100" s="73"/>
      <c r="T100" s="73"/>
    </row>
    <row r="101" spans="1:20" s="69" customFormat="1" ht="20.25" customHeight="1" x14ac:dyDescent="0.25">
      <c r="B101" s="71"/>
      <c r="C101" s="138" t="s">
        <v>48</v>
      </c>
      <c r="D101" s="139"/>
      <c r="E101" s="63" t="s">
        <v>16</v>
      </c>
      <c r="F101" s="63">
        <v>32</v>
      </c>
      <c r="G101" s="65"/>
      <c r="H101" s="63"/>
      <c r="I101" s="12"/>
      <c r="J101" s="64"/>
      <c r="K101" s="62"/>
      <c r="L101" s="9"/>
      <c r="M101" s="60">
        <f t="shared" si="1"/>
        <v>0</v>
      </c>
      <c r="N101" s="70"/>
      <c r="O101" s="70"/>
      <c r="P101" s="70"/>
      <c r="Q101" s="70"/>
      <c r="R101" s="70"/>
      <c r="S101" s="70"/>
      <c r="T101" s="70"/>
    </row>
    <row r="102" spans="1:20" s="72" customFormat="1" ht="20.100000000000001" customHeight="1" x14ac:dyDescent="0.25">
      <c r="B102" s="75"/>
      <c r="C102" s="138" t="s">
        <v>76</v>
      </c>
      <c r="D102" s="139"/>
      <c r="E102" s="63" t="s">
        <v>16</v>
      </c>
      <c r="F102" s="63">
        <v>32</v>
      </c>
      <c r="G102" s="65"/>
      <c r="H102" s="63"/>
      <c r="I102" s="12"/>
      <c r="J102" s="12"/>
      <c r="K102" s="62"/>
      <c r="L102" s="12"/>
      <c r="M102" s="60">
        <f t="shared" si="1"/>
        <v>0</v>
      </c>
      <c r="N102" s="73"/>
      <c r="O102" s="73"/>
      <c r="P102" s="73"/>
      <c r="Q102" s="73"/>
      <c r="R102" s="73"/>
      <c r="S102" s="73"/>
      <c r="T102" s="73"/>
    </row>
    <row r="103" spans="1:20" s="72" customFormat="1" ht="33.75" customHeight="1" x14ac:dyDescent="0.25">
      <c r="B103" s="75"/>
      <c r="C103" s="138" t="s">
        <v>140</v>
      </c>
      <c r="D103" s="139"/>
      <c r="E103" s="63" t="s">
        <v>16</v>
      </c>
      <c r="F103" s="63">
        <v>4</v>
      </c>
      <c r="G103" s="63"/>
      <c r="H103" s="63"/>
      <c r="I103" s="12"/>
      <c r="J103" s="64"/>
      <c r="K103" s="62"/>
      <c r="L103" s="12"/>
      <c r="M103" s="60">
        <f t="shared" si="1"/>
        <v>0</v>
      </c>
      <c r="N103" s="73"/>
      <c r="O103" s="73"/>
      <c r="P103" s="73"/>
      <c r="Q103" s="73"/>
      <c r="R103" s="73"/>
      <c r="S103" s="73"/>
      <c r="T103" s="73"/>
    </row>
    <row r="104" spans="1:20" s="69" customFormat="1" ht="20.100000000000001" customHeight="1" x14ac:dyDescent="0.25">
      <c r="B104" s="78"/>
      <c r="C104" s="138" t="s">
        <v>77</v>
      </c>
      <c r="D104" s="139"/>
      <c r="E104" s="63" t="s">
        <v>16</v>
      </c>
      <c r="F104" s="63">
        <v>4</v>
      </c>
      <c r="G104" s="65"/>
      <c r="H104" s="63"/>
      <c r="I104" s="12"/>
      <c r="J104" s="9"/>
      <c r="K104" s="62"/>
      <c r="L104" s="9"/>
      <c r="M104" s="60">
        <f t="shared" si="1"/>
        <v>0</v>
      </c>
      <c r="N104" s="70"/>
      <c r="O104" s="70"/>
      <c r="P104" s="70"/>
      <c r="Q104" s="70"/>
      <c r="R104" s="70"/>
      <c r="S104" s="70"/>
      <c r="T104" s="70"/>
    </row>
    <row r="105" spans="1:20" s="69" customFormat="1" ht="20.100000000000001" customHeight="1" x14ac:dyDescent="0.25">
      <c r="B105" s="78"/>
      <c r="C105" s="138" t="s">
        <v>141</v>
      </c>
      <c r="D105" s="139"/>
      <c r="E105" s="63" t="s">
        <v>16</v>
      </c>
      <c r="F105" s="63">
        <v>4</v>
      </c>
      <c r="G105" s="65"/>
      <c r="H105" s="63"/>
      <c r="I105" s="12"/>
      <c r="J105" s="9"/>
      <c r="K105" s="62"/>
      <c r="L105" s="9"/>
      <c r="M105" s="60">
        <f t="shared" si="1"/>
        <v>0</v>
      </c>
      <c r="N105" s="70"/>
      <c r="O105" s="70"/>
      <c r="P105" s="70"/>
      <c r="Q105" s="70"/>
      <c r="R105" s="70"/>
      <c r="S105" s="70"/>
      <c r="T105" s="70"/>
    </row>
    <row r="106" spans="1:20" s="72" customFormat="1" ht="20.100000000000001" customHeight="1" x14ac:dyDescent="0.25">
      <c r="B106" s="75"/>
      <c r="C106" s="138" t="s">
        <v>49</v>
      </c>
      <c r="D106" s="139"/>
      <c r="E106" s="63" t="s">
        <v>16</v>
      </c>
      <c r="F106" s="63">
        <v>4</v>
      </c>
      <c r="G106" s="65"/>
      <c r="H106" s="63"/>
      <c r="I106" s="12"/>
      <c r="J106" s="12"/>
      <c r="K106" s="62"/>
      <c r="L106" s="12"/>
      <c r="M106" s="60">
        <f t="shared" si="1"/>
        <v>0</v>
      </c>
      <c r="N106" s="73"/>
      <c r="O106" s="73"/>
      <c r="P106" s="73"/>
      <c r="Q106" s="73"/>
      <c r="R106" s="73"/>
      <c r="S106" s="73"/>
      <c r="T106" s="73"/>
    </row>
    <row r="107" spans="1:20" s="72" customFormat="1" ht="35.25" customHeight="1" x14ac:dyDescent="0.25">
      <c r="B107" s="75"/>
      <c r="C107" s="138" t="s">
        <v>78</v>
      </c>
      <c r="D107" s="139"/>
      <c r="E107" s="63" t="s">
        <v>16</v>
      </c>
      <c r="F107" s="63">
        <v>32</v>
      </c>
      <c r="G107" s="65"/>
      <c r="H107" s="63"/>
      <c r="I107" s="12"/>
      <c r="J107" s="12"/>
      <c r="K107" s="62"/>
      <c r="L107" s="12"/>
      <c r="M107" s="60">
        <f t="shared" si="1"/>
        <v>0</v>
      </c>
      <c r="N107" s="73"/>
      <c r="O107" s="73"/>
      <c r="P107" s="73"/>
      <c r="Q107" s="73"/>
      <c r="R107" s="73"/>
      <c r="S107" s="73"/>
      <c r="T107" s="73"/>
    </row>
    <row r="108" spans="1:20" s="69" customFormat="1" ht="20.100000000000001" customHeight="1" x14ac:dyDescent="0.25">
      <c r="B108" s="71"/>
      <c r="C108" s="138" t="s">
        <v>74</v>
      </c>
      <c r="D108" s="139"/>
      <c r="E108" s="10" t="s">
        <v>14</v>
      </c>
      <c r="F108" s="9">
        <v>120</v>
      </c>
      <c r="G108" s="65"/>
      <c r="H108" s="63"/>
      <c r="I108" s="12"/>
      <c r="J108" s="9"/>
      <c r="K108" s="62"/>
      <c r="L108" s="9"/>
      <c r="M108" s="60">
        <f t="shared" si="1"/>
        <v>0</v>
      </c>
      <c r="N108" s="70"/>
      <c r="O108" s="70"/>
      <c r="P108" s="70"/>
      <c r="Q108" s="70"/>
      <c r="R108" s="70"/>
      <c r="S108" s="70"/>
      <c r="T108" s="70"/>
    </row>
    <row r="109" spans="1:20" s="69" customFormat="1" ht="20.100000000000001" customHeight="1" x14ac:dyDescent="0.25">
      <c r="A109" s="72"/>
      <c r="B109" s="109"/>
      <c r="C109" s="138" t="s">
        <v>38</v>
      </c>
      <c r="D109" s="139"/>
      <c r="E109" s="63" t="s">
        <v>5</v>
      </c>
      <c r="F109" s="9">
        <v>30</v>
      </c>
      <c r="G109" s="65"/>
      <c r="H109" s="63"/>
      <c r="I109" s="12"/>
      <c r="J109" s="9"/>
      <c r="K109" s="62"/>
      <c r="L109" s="9"/>
      <c r="M109" s="60"/>
      <c r="N109" s="70"/>
      <c r="O109" s="70"/>
      <c r="P109" s="70"/>
      <c r="Q109" s="70"/>
      <c r="R109" s="70"/>
      <c r="S109" s="70"/>
      <c r="T109" s="70"/>
    </row>
    <row r="110" spans="1:20" s="72" customFormat="1" ht="20.100000000000001" customHeight="1" x14ac:dyDescent="0.25">
      <c r="B110" s="75"/>
      <c r="C110" s="138" t="s">
        <v>32</v>
      </c>
      <c r="D110" s="139"/>
      <c r="E110" s="63" t="s">
        <v>5</v>
      </c>
      <c r="F110" s="67">
        <v>5.5</v>
      </c>
      <c r="G110" s="63"/>
      <c r="H110" s="63"/>
      <c r="I110" s="12"/>
      <c r="J110" s="64"/>
      <c r="K110" s="62"/>
      <c r="L110" s="12"/>
      <c r="M110" s="60">
        <f t="shared" si="1"/>
        <v>0</v>
      </c>
      <c r="N110" s="73"/>
      <c r="O110" s="73"/>
      <c r="P110" s="73"/>
      <c r="Q110" s="73"/>
      <c r="R110" s="73"/>
      <c r="S110" s="73"/>
      <c r="T110" s="73"/>
    </row>
    <row r="111" spans="1:20" s="72" customFormat="1" ht="20.100000000000001" customHeight="1" x14ac:dyDescent="0.25">
      <c r="B111" s="75"/>
      <c r="C111" s="138" t="s">
        <v>136</v>
      </c>
      <c r="D111" s="139"/>
      <c r="E111" s="63" t="s">
        <v>5</v>
      </c>
      <c r="F111" s="67">
        <v>15</v>
      </c>
      <c r="G111" s="77"/>
      <c r="H111" s="76"/>
      <c r="I111" s="12"/>
      <c r="J111" s="12"/>
      <c r="K111" s="62"/>
      <c r="L111" s="12"/>
      <c r="M111" s="60">
        <f t="shared" si="1"/>
        <v>0</v>
      </c>
      <c r="N111" s="80"/>
      <c r="O111" s="73"/>
      <c r="P111" s="73"/>
      <c r="Q111" s="73"/>
      <c r="R111" s="73"/>
      <c r="S111" s="73"/>
      <c r="T111" s="73"/>
    </row>
    <row r="112" spans="1:20" s="72" customFormat="1" ht="21.75" customHeight="1" x14ac:dyDescent="0.25">
      <c r="A112" s="116"/>
      <c r="B112" s="75"/>
      <c r="C112" s="147" t="s">
        <v>20</v>
      </c>
      <c r="D112" s="148"/>
      <c r="E112" s="76"/>
      <c r="F112" s="77"/>
      <c r="G112" s="77"/>
      <c r="H112" s="76"/>
      <c r="I112" s="12"/>
      <c r="J112" s="79"/>
      <c r="K112" s="62"/>
      <c r="L112" s="12"/>
      <c r="M112" s="60">
        <f t="shared" si="1"/>
        <v>0</v>
      </c>
      <c r="N112" s="73"/>
      <c r="O112" s="73"/>
      <c r="P112" s="73"/>
      <c r="Q112" s="73"/>
      <c r="R112" s="73"/>
      <c r="S112" s="73"/>
      <c r="T112" s="73"/>
    </row>
    <row r="113" spans="1:20" s="116" customFormat="1" ht="21.75" customHeight="1" x14ac:dyDescent="0.25">
      <c r="A113" s="69"/>
      <c r="B113" s="75"/>
      <c r="C113" s="138" t="s">
        <v>142</v>
      </c>
      <c r="D113" s="139"/>
      <c r="E113" s="63" t="s">
        <v>16</v>
      </c>
      <c r="F113" s="63">
        <v>127</v>
      </c>
      <c r="G113" s="77"/>
      <c r="H113" s="110"/>
      <c r="I113" s="111"/>
      <c r="J113" s="112"/>
      <c r="K113" s="113"/>
      <c r="L113" s="111"/>
      <c r="M113" s="114"/>
      <c r="N113" s="115"/>
      <c r="O113" s="115"/>
      <c r="P113" s="115"/>
      <c r="Q113" s="115"/>
      <c r="R113" s="115"/>
      <c r="S113" s="115"/>
      <c r="T113" s="115"/>
    </row>
    <row r="114" spans="1:20" s="69" customFormat="1" ht="21" customHeight="1" x14ac:dyDescent="0.25">
      <c r="B114" s="78"/>
      <c r="C114" s="138" t="s">
        <v>39</v>
      </c>
      <c r="D114" s="139"/>
      <c r="E114" s="63" t="s">
        <v>16</v>
      </c>
      <c r="F114" s="63">
        <v>3</v>
      </c>
      <c r="G114" s="77"/>
      <c r="H114" s="76"/>
      <c r="I114" s="12"/>
      <c r="J114" s="9"/>
      <c r="K114" s="62"/>
      <c r="L114" s="9"/>
      <c r="M114" s="60"/>
      <c r="N114" s="70"/>
      <c r="O114" s="70"/>
      <c r="P114" s="70"/>
      <c r="Q114" s="70"/>
      <c r="R114" s="70"/>
      <c r="S114" s="70"/>
      <c r="T114" s="70"/>
    </row>
    <row r="115" spans="1:20" s="69" customFormat="1" ht="21" customHeight="1" x14ac:dyDescent="0.25">
      <c r="B115" s="78"/>
      <c r="C115" s="138" t="s">
        <v>51</v>
      </c>
      <c r="D115" s="152"/>
      <c r="E115" s="63" t="s">
        <v>16</v>
      </c>
      <c r="F115" s="63">
        <v>124</v>
      </c>
      <c r="G115" s="77"/>
      <c r="H115" s="76"/>
      <c r="I115" s="12"/>
      <c r="J115" s="9"/>
      <c r="K115" s="62"/>
      <c r="L115" s="9"/>
      <c r="M115" s="60"/>
      <c r="N115" s="70"/>
      <c r="O115" s="70"/>
      <c r="P115" s="70"/>
      <c r="Q115" s="70"/>
      <c r="R115" s="70"/>
      <c r="S115" s="70"/>
      <c r="T115" s="70"/>
    </row>
    <row r="116" spans="1:20" s="69" customFormat="1" ht="20.100000000000001" customHeight="1" x14ac:dyDescent="0.25">
      <c r="B116" s="78"/>
      <c r="C116" s="145" t="s">
        <v>109</v>
      </c>
      <c r="D116" s="146"/>
      <c r="E116" s="63" t="s">
        <v>16</v>
      </c>
      <c r="F116" s="63">
        <v>2</v>
      </c>
      <c r="G116" s="77"/>
      <c r="H116" s="76"/>
      <c r="I116" s="12"/>
      <c r="J116" s="9"/>
      <c r="K116" s="62"/>
      <c r="L116" s="9"/>
      <c r="M116" s="60"/>
      <c r="N116" s="70"/>
      <c r="O116" s="70"/>
      <c r="P116" s="70"/>
      <c r="Q116" s="70"/>
      <c r="R116" s="70"/>
      <c r="S116" s="70"/>
      <c r="T116" s="70"/>
    </row>
    <row r="117" spans="1:20" s="69" customFormat="1" ht="20.100000000000001" customHeight="1" x14ac:dyDescent="0.25">
      <c r="B117" s="78"/>
      <c r="C117" s="145" t="s">
        <v>143</v>
      </c>
      <c r="D117" s="146"/>
      <c r="E117" s="63" t="s">
        <v>16</v>
      </c>
      <c r="F117" s="63">
        <v>124</v>
      </c>
      <c r="G117" s="77"/>
      <c r="H117" s="76"/>
      <c r="I117" s="12"/>
      <c r="J117" s="9"/>
      <c r="K117" s="62"/>
      <c r="L117" s="9"/>
      <c r="M117" s="60"/>
      <c r="N117" s="70"/>
      <c r="O117" s="70"/>
      <c r="P117" s="70"/>
      <c r="Q117" s="70"/>
      <c r="R117" s="70"/>
      <c r="S117" s="70"/>
      <c r="T117" s="70"/>
    </row>
    <row r="118" spans="1:20" s="69" customFormat="1" ht="20.100000000000001" customHeight="1" x14ac:dyDescent="0.25">
      <c r="B118" s="78"/>
      <c r="C118" s="145" t="s">
        <v>40</v>
      </c>
      <c r="D118" s="151"/>
      <c r="E118" s="63" t="s">
        <v>16</v>
      </c>
      <c r="F118" s="63">
        <v>1</v>
      </c>
      <c r="G118" s="77"/>
      <c r="H118" s="76"/>
      <c r="I118" s="12"/>
      <c r="J118" s="9"/>
      <c r="K118" s="62"/>
      <c r="L118" s="9"/>
      <c r="M118" s="60"/>
      <c r="N118" s="70"/>
      <c r="O118" s="70"/>
      <c r="P118" s="70"/>
      <c r="Q118" s="70"/>
      <c r="R118" s="70"/>
      <c r="S118" s="70"/>
      <c r="T118" s="70"/>
    </row>
    <row r="119" spans="1:20" s="69" customFormat="1" ht="20.100000000000001" customHeight="1" x14ac:dyDescent="0.25">
      <c r="A119" s="72"/>
      <c r="B119" s="78"/>
      <c r="C119" s="145" t="s">
        <v>69</v>
      </c>
      <c r="D119" s="151"/>
      <c r="E119" s="63" t="s">
        <v>16</v>
      </c>
      <c r="F119" s="63">
        <v>1</v>
      </c>
      <c r="G119" s="77"/>
      <c r="H119" s="76"/>
      <c r="I119" s="12"/>
      <c r="J119" s="9"/>
      <c r="K119" s="62"/>
      <c r="L119" s="9"/>
      <c r="M119" s="60"/>
      <c r="N119" s="70"/>
      <c r="O119" s="70"/>
      <c r="P119" s="70"/>
      <c r="Q119" s="70"/>
      <c r="R119" s="70"/>
      <c r="S119" s="70"/>
      <c r="T119" s="70"/>
    </row>
    <row r="120" spans="1:20" s="72" customFormat="1" ht="20.100000000000001" customHeight="1" x14ac:dyDescent="0.25">
      <c r="B120" s="75"/>
      <c r="C120" s="138" t="s">
        <v>52</v>
      </c>
      <c r="D120" s="139"/>
      <c r="E120" s="63" t="s">
        <v>16</v>
      </c>
      <c r="F120" s="63">
        <v>127</v>
      </c>
      <c r="G120" s="77"/>
      <c r="H120" s="76"/>
      <c r="I120" s="12"/>
      <c r="J120" s="12"/>
      <c r="K120" s="62"/>
      <c r="L120" s="12"/>
      <c r="M120" s="60"/>
      <c r="N120" s="73"/>
      <c r="O120" s="73"/>
      <c r="P120" s="73"/>
      <c r="Q120" s="73"/>
      <c r="R120" s="73"/>
      <c r="S120" s="73"/>
      <c r="T120" s="73"/>
    </row>
    <row r="121" spans="1:20" s="72" customFormat="1" ht="20.100000000000001" customHeight="1" x14ac:dyDescent="0.25">
      <c r="B121" s="75"/>
      <c r="C121" s="145" t="s">
        <v>70</v>
      </c>
      <c r="D121" s="151"/>
      <c r="E121" s="63" t="s">
        <v>16</v>
      </c>
      <c r="F121" s="63">
        <v>382</v>
      </c>
      <c r="G121" s="77"/>
      <c r="H121" s="76"/>
      <c r="I121" s="12"/>
      <c r="J121" s="12"/>
      <c r="K121" s="62"/>
      <c r="L121" s="12"/>
      <c r="M121" s="60"/>
      <c r="N121" s="73"/>
      <c r="O121" s="73"/>
      <c r="P121" s="73"/>
      <c r="Q121" s="73"/>
      <c r="R121" s="73"/>
      <c r="S121" s="73"/>
      <c r="T121" s="73"/>
    </row>
    <row r="122" spans="1:20" s="72" customFormat="1" ht="20.100000000000001" customHeight="1" x14ac:dyDescent="0.25">
      <c r="B122" s="75"/>
      <c r="C122" s="138" t="s">
        <v>79</v>
      </c>
      <c r="D122" s="139"/>
      <c r="E122" s="63" t="s">
        <v>16</v>
      </c>
      <c r="F122" s="63">
        <v>254</v>
      </c>
      <c r="G122" s="77"/>
      <c r="H122" s="76"/>
      <c r="I122" s="12"/>
      <c r="J122" s="12"/>
      <c r="K122" s="62"/>
      <c r="L122" s="12"/>
      <c r="M122" s="60"/>
      <c r="N122" s="73"/>
      <c r="O122" s="73"/>
      <c r="P122" s="73"/>
      <c r="Q122" s="73"/>
      <c r="R122" s="73"/>
      <c r="S122" s="73"/>
      <c r="T122" s="73"/>
    </row>
    <row r="123" spans="1:20" s="72" customFormat="1" ht="32.25" customHeight="1" x14ac:dyDescent="0.25">
      <c r="B123" s="75"/>
      <c r="C123" s="138" t="s">
        <v>53</v>
      </c>
      <c r="D123" s="139"/>
      <c r="E123" s="63" t="s">
        <v>16</v>
      </c>
      <c r="F123" s="63">
        <v>126</v>
      </c>
      <c r="G123" s="77"/>
      <c r="H123" s="76"/>
      <c r="I123" s="12"/>
      <c r="J123" s="12"/>
      <c r="K123" s="62"/>
      <c r="L123" s="12"/>
      <c r="M123" s="60"/>
      <c r="N123" s="73"/>
      <c r="O123" s="73"/>
      <c r="P123" s="73"/>
      <c r="Q123" s="73"/>
      <c r="R123" s="73"/>
      <c r="S123" s="73"/>
      <c r="T123" s="73"/>
    </row>
    <row r="124" spans="1:20" s="72" customFormat="1" ht="23.25" customHeight="1" x14ac:dyDescent="0.25">
      <c r="A124" s="69"/>
      <c r="B124" s="75"/>
      <c r="C124" s="145" t="s">
        <v>116</v>
      </c>
      <c r="D124" s="146"/>
      <c r="E124" s="63" t="s">
        <v>16</v>
      </c>
      <c r="F124" s="63">
        <v>14</v>
      </c>
      <c r="G124" s="63"/>
      <c r="H124" s="63"/>
      <c r="I124" s="12"/>
      <c r="J124" s="64"/>
      <c r="K124" s="62"/>
      <c r="L124" s="12"/>
      <c r="M124" s="60">
        <f t="shared" si="1"/>
        <v>0</v>
      </c>
      <c r="N124" s="73"/>
      <c r="O124" s="73"/>
      <c r="P124" s="73"/>
      <c r="Q124" s="73"/>
      <c r="R124" s="73"/>
      <c r="S124" s="73"/>
      <c r="T124" s="73"/>
    </row>
    <row r="125" spans="1:20" s="72" customFormat="1" ht="23.25" customHeight="1" x14ac:dyDescent="0.25">
      <c r="A125" s="69"/>
      <c r="B125" s="75"/>
      <c r="C125" s="145" t="s">
        <v>144</v>
      </c>
      <c r="D125" s="146"/>
      <c r="E125" s="63" t="s">
        <v>16</v>
      </c>
      <c r="F125" s="63">
        <v>4</v>
      </c>
      <c r="G125" s="63"/>
      <c r="H125" s="63"/>
      <c r="I125" s="12"/>
      <c r="J125" s="74"/>
      <c r="K125" s="62"/>
      <c r="L125" s="12"/>
      <c r="M125" s="60"/>
      <c r="N125" s="73"/>
      <c r="O125" s="73"/>
      <c r="P125" s="73"/>
      <c r="Q125" s="73"/>
      <c r="R125" s="73"/>
      <c r="S125" s="73"/>
      <c r="T125" s="73"/>
    </row>
    <row r="126" spans="1:20" s="69" customFormat="1" ht="20.100000000000001" customHeight="1" x14ac:dyDescent="0.25">
      <c r="A126" s="19"/>
      <c r="B126" s="71"/>
      <c r="C126" s="145" t="s">
        <v>118</v>
      </c>
      <c r="D126" s="146"/>
      <c r="E126" s="63" t="s">
        <v>16</v>
      </c>
      <c r="F126" s="63">
        <v>8</v>
      </c>
      <c r="G126" s="67"/>
      <c r="H126" s="63"/>
      <c r="I126" s="12"/>
      <c r="J126" s="9"/>
      <c r="K126" s="62"/>
      <c r="L126" s="9"/>
      <c r="M126" s="60">
        <f t="shared" si="1"/>
        <v>0</v>
      </c>
      <c r="N126" s="70"/>
      <c r="O126" s="70"/>
      <c r="P126" s="70"/>
      <c r="Q126" s="70"/>
      <c r="R126" s="70"/>
      <c r="S126" s="70"/>
      <c r="T126" s="70"/>
    </row>
    <row r="127" spans="1:20" ht="35.25" customHeight="1" x14ac:dyDescent="0.25">
      <c r="B127" s="107"/>
      <c r="C127" s="149" t="s">
        <v>145</v>
      </c>
      <c r="D127" s="150"/>
      <c r="E127" s="63" t="s">
        <v>14</v>
      </c>
      <c r="F127" s="63">
        <v>640</v>
      </c>
      <c r="G127" s="67"/>
      <c r="H127" s="66"/>
      <c r="I127" s="12"/>
      <c r="J127" s="68"/>
      <c r="K127" s="62"/>
      <c r="L127" s="61"/>
      <c r="M127" s="60"/>
    </row>
    <row r="128" spans="1:20" ht="30.75" customHeight="1" x14ac:dyDescent="0.25">
      <c r="B128" s="107"/>
      <c r="C128" s="149" t="s">
        <v>146</v>
      </c>
      <c r="D128" s="150"/>
      <c r="E128" s="63" t="s">
        <v>14</v>
      </c>
      <c r="F128" s="63">
        <v>450</v>
      </c>
      <c r="G128" s="67"/>
      <c r="H128" s="66"/>
      <c r="I128" s="12"/>
      <c r="J128" s="68"/>
      <c r="K128" s="62"/>
      <c r="L128" s="61"/>
      <c r="M128" s="60"/>
    </row>
    <row r="129" spans="2:13" ht="33.75" customHeight="1" x14ac:dyDescent="0.25">
      <c r="B129" s="107"/>
      <c r="C129" s="149" t="s">
        <v>147</v>
      </c>
      <c r="D129" s="150"/>
      <c r="E129" s="63" t="s">
        <v>14</v>
      </c>
      <c r="F129" s="63">
        <v>240</v>
      </c>
      <c r="G129" s="67"/>
      <c r="H129" s="66"/>
      <c r="I129" s="12"/>
      <c r="J129" s="68"/>
      <c r="K129" s="62"/>
      <c r="L129" s="61"/>
      <c r="M129" s="60"/>
    </row>
    <row r="130" spans="2:13" ht="33.75" customHeight="1" x14ac:dyDescent="0.25">
      <c r="B130" s="107"/>
      <c r="C130" s="149" t="s">
        <v>148</v>
      </c>
      <c r="D130" s="150"/>
      <c r="E130" s="63" t="s">
        <v>14</v>
      </c>
      <c r="F130" s="63">
        <v>120</v>
      </c>
      <c r="G130" s="67"/>
      <c r="H130" s="66"/>
      <c r="I130" s="12"/>
      <c r="J130" s="68"/>
      <c r="K130" s="62"/>
      <c r="L130" s="61"/>
      <c r="M130" s="60"/>
    </row>
    <row r="131" spans="2:13" ht="33.75" customHeight="1" x14ac:dyDescent="0.25">
      <c r="B131" s="107"/>
      <c r="C131" s="138" t="s">
        <v>71</v>
      </c>
      <c r="D131" s="139"/>
      <c r="E131" s="63" t="s">
        <v>16</v>
      </c>
      <c r="F131" s="63">
        <v>131</v>
      </c>
      <c r="G131" s="67"/>
      <c r="H131" s="66"/>
      <c r="I131" s="12"/>
      <c r="J131" s="68"/>
      <c r="K131" s="62"/>
      <c r="L131" s="61"/>
      <c r="M131" s="60"/>
    </row>
    <row r="132" spans="2:13" ht="35.25" customHeight="1" x14ac:dyDescent="0.25">
      <c r="B132" s="107"/>
      <c r="C132" s="138" t="s">
        <v>149</v>
      </c>
      <c r="D132" s="139"/>
      <c r="E132" s="10" t="s">
        <v>14</v>
      </c>
      <c r="F132" s="9">
        <v>4</v>
      </c>
      <c r="G132" s="63"/>
      <c r="H132" s="63"/>
      <c r="I132" s="12"/>
      <c r="J132" s="64"/>
      <c r="K132" s="62"/>
      <c r="L132" s="61"/>
      <c r="M132" s="60">
        <f t="shared" si="1"/>
        <v>0</v>
      </c>
    </row>
    <row r="133" spans="2:13" ht="35.25" customHeight="1" x14ac:dyDescent="0.25">
      <c r="B133" s="107"/>
      <c r="C133" s="138" t="s">
        <v>150</v>
      </c>
      <c r="D133" s="139"/>
      <c r="E133" s="10" t="s">
        <v>14</v>
      </c>
      <c r="F133" s="9">
        <v>2</v>
      </c>
      <c r="G133" s="63"/>
      <c r="H133" s="63"/>
      <c r="I133" s="12"/>
      <c r="J133" s="64"/>
      <c r="K133" s="62"/>
      <c r="L133" s="61"/>
      <c r="M133" s="60"/>
    </row>
    <row r="134" spans="2:13" ht="35.25" customHeight="1" x14ac:dyDescent="0.25">
      <c r="B134" s="107"/>
      <c r="C134" s="138" t="s">
        <v>133</v>
      </c>
      <c r="D134" s="139"/>
      <c r="E134" s="10" t="s">
        <v>14</v>
      </c>
      <c r="F134" s="9">
        <v>2</v>
      </c>
      <c r="G134" s="63"/>
      <c r="H134" s="63"/>
      <c r="I134" s="12"/>
      <c r="J134" s="64"/>
      <c r="K134" s="62"/>
      <c r="L134" s="61"/>
      <c r="M134" s="60"/>
    </row>
    <row r="135" spans="2:13" ht="35.25" customHeight="1" x14ac:dyDescent="0.25">
      <c r="B135" s="107"/>
      <c r="C135" s="138" t="s">
        <v>151</v>
      </c>
      <c r="D135" s="139"/>
      <c r="E135" s="10" t="s">
        <v>14</v>
      </c>
      <c r="F135" s="9">
        <v>25</v>
      </c>
      <c r="G135" s="63"/>
      <c r="H135" s="63"/>
      <c r="I135" s="12"/>
      <c r="J135" s="64"/>
      <c r="K135" s="62"/>
      <c r="L135" s="61"/>
      <c r="M135" s="60"/>
    </row>
    <row r="136" spans="2:13" ht="32.450000000000003" customHeight="1" x14ac:dyDescent="0.25">
      <c r="B136" s="107"/>
      <c r="C136" s="138" t="s">
        <v>152</v>
      </c>
      <c r="D136" s="139"/>
      <c r="E136" s="10" t="s">
        <v>14</v>
      </c>
      <c r="F136" s="9">
        <v>22</v>
      </c>
      <c r="G136" s="63"/>
      <c r="H136" s="63"/>
      <c r="I136" s="12"/>
      <c r="J136" s="64"/>
      <c r="K136" s="62"/>
      <c r="L136" s="61"/>
      <c r="M136" s="60">
        <f t="shared" si="1"/>
        <v>0</v>
      </c>
    </row>
    <row r="137" spans="2:13" ht="32.450000000000003" customHeight="1" x14ac:dyDescent="0.25">
      <c r="B137" s="107"/>
      <c r="C137" s="138" t="s">
        <v>153</v>
      </c>
      <c r="D137" s="139"/>
      <c r="E137" s="10" t="s">
        <v>14</v>
      </c>
      <c r="F137" s="9">
        <v>11</v>
      </c>
      <c r="G137" s="63"/>
      <c r="H137" s="63"/>
      <c r="I137" s="12"/>
      <c r="J137" s="64"/>
      <c r="K137" s="62"/>
      <c r="L137" s="61"/>
      <c r="M137" s="60"/>
    </row>
    <row r="138" spans="2:13" ht="33" customHeight="1" x14ac:dyDescent="0.25">
      <c r="B138" s="107"/>
      <c r="C138" s="138" t="s">
        <v>154</v>
      </c>
      <c r="D138" s="139"/>
      <c r="E138" s="10" t="s">
        <v>14</v>
      </c>
      <c r="F138" s="9">
        <v>11</v>
      </c>
      <c r="G138" s="63"/>
      <c r="H138" s="63"/>
      <c r="I138" s="12"/>
      <c r="J138" s="64"/>
      <c r="K138" s="62"/>
      <c r="L138" s="61"/>
      <c r="M138" s="60">
        <f t="shared" si="1"/>
        <v>0</v>
      </c>
    </row>
    <row r="139" spans="2:13" ht="33" customHeight="1" x14ac:dyDescent="0.25">
      <c r="B139" s="107"/>
      <c r="C139" s="138" t="s">
        <v>155</v>
      </c>
      <c r="D139" s="139"/>
      <c r="E139" s="10" t="s">
        <v>14</v>
      </c>
      <c r="F139" s="9">
        <v>4</v>
      </c>
      <c r="G139" s="63"/>
      <c r="H139" s="63"/>
      <c r="I139" s="12"/>
      <c r="J139" s="64"/>
      <c r="K139" s="62"/>
      <c r="L139" s="61"/>
      <c r="M139" s="60"/>
    </row>
    <row r="140" spans="2:13" ht="30.75" customHeight="1" x14ac:dyDescent="0.25">
      <c r="B140" s="107"/>
      <c r="C140" s="138" t="s">
        <v>80</v>
      </c>
      <c r="D140" s="139"/>
      <c r="E140" s="10" t="s">
        <v>14</v>
      </c>
      <c r="F140" s="9">
        <v>26</v>
      </c>
      <c r="G140" s="65"/>
      <c r="H140" s="63"/>
      <c r="I140" s="12"/>
      <c r="J140" s="64"/>
      <c r="K140" s="62"/>
      <c r="L140" s="61"/>
      <c r="M140" s="60">
        <f t="shared" si="1"/>
        <v>0</v>
      </c>
    </row>
    <row r="141" spans="2:13" ht="32.25" customHeight="1" x14ac:dyDescent="0.25">
      <c r="B141" s="107"/>
      <c r="C141" s="138" t="s">
        <v>81</v>
      </c>
      <c r="D141" s="139"/>
      <c r="E141" s="10" t="s">
        <v>14</v>
      </c>
      <c r="F141" s="9">
        <v>242</v>
      </c>
      <c r="G141" s="65"/>
      <c r="H141" s="63"/>
      <c r="I141" s="12"/>
      <c r="J141" s="61"/>
      <c r="K141" s="62"/>
      <c r="L141" s="61"/>
      <c r="M141" s="60">
        <f t="shared" si="1"/>
        <v>0</v>
      </c>
    </row>
    <row r="142" spans="2:13" ht="34.5" customHeight="1" x14ac:dyDescent="0.25">
      <c r="B142" s="107"/>
      <c r="C142" s="138" t="s">
        <v>82</v>
      </c>
      <c r="D142" s="139"/>
      <c r="E142" s="10" t="s">
        <v>14</v>
      </c>
      <c r="F142" s="9">
        <v>145</v>
      </c>
      <c r="G142" s="65"/>
      <c r="H142" s="63"/>
      <c r="I142" s="12"/>
      <c r="J142" s="64"/>
      <c r="K142" s="62"/>
      <c r="L142" s="61"/>
      <c r="M142" s="60">
        <f t="shared" si="1"/>
        <v>0</v>
      </c>
    </row>
    <row r="143" spans="2:13" ht="39.75" customHeight="1" x14ac:dyDescent="0.25">
      <c r="B143" s="107"/>
      <c r="C143" s="138" t="s">
        <v>84</v>
      </c>
      <c r="D143" s="139"/>
      <c r="E143" s="10" t="s">
        <v>14</v>
      </c>
      <c r="F143" s="9">
        <v>22</v>
      </c>
      <c r="G143" s="65"/>
      <c r="H143" s="66"/>
      <c r="I143" s="12"/>
      <c r="J143" s="64"/>
      <c r="K143" s="62"/>
      <c r="L143" s="61"/>
      <c r="M143" s="60">
        <f t="shared" si="1"/>
        <v>0</v>
      </c>
    </row>
    <row r="144" spans="2:13" ht="39.75" customHeight="1" x14ac:dyDescent="0.25">
      <c r="B144" s="107"/>
      <c r="C144" s="138" t="s">
        <v>156</v>
      </c>
      <c r="D144" s="139"/>
      <c r="E144" s="10" t="s">
        <v>14</v>
      </c>
      <c r="F144" s="9">
        <v>11</v>
      </c>
      <c r="G144" s="65"/>
      <c r="H144" s="66"/>
      <c r="I144" s="12"/>
      <c r="J144" s="64"/>
      <c r="K144" s="62"/>
      <c r="L144" s="61"/>
      <c r="M144" s="60"/>
    </row>
    <row r="145" spans="2:13" ht="42" customHeight="1" x14ac:dyDescent="0.25">
      <c r="B145" s="107"/>
      <c r="C145" s="138" t="s">
        <v>157</v>
      </c>
      <c r="D145" s="139"/>
      <c r="E145" s="10" t="s">
        <v>14</v>
      </c>
      <c r="F145" s="9">
        <v>11</v>
      </c>
      <c r="G145" s="65"/>
      <c r="H145" s="63"/>
      <c r="I145" s="12"/>
      <c r="J145" s="64"/>
      <c r="K145" s="62"/>
      <c r="L145" s="61"/>
      <c r="M145" s="60">
        <f t="shared" si="1"/>
        <v>0</v>
      </c>
    </row>
    <row r="146" spans="2:13" ht="42" customHeight="1" x14ac:dyDescent="0.25">
      <c r="B146" s="107"/>
      <c r="C146" s="138" t="s">
        <v>158</v>
      </c>
      <c r="D146" s="139"/>
      <c r="E146" s="10" t="s">
        <v>14</v>
      </c>
      <c r="F146" s="9">
        <v>5</v>
      </c>
      <c r="G146" s="65"/>
      <c r="H146" s="63"/>
      <c r="I146" s="12"/>
      <c r="J146" s="64"/>
      <c r="K146" s="62"/>
      <c r="L146" s="61"/>
      <c r="M146" s="60"/>
    </row>
    <row r="147" spans="2:13" ht="42" customHeight="1" x14ac:dyDescent="0.25">
      <c r="B147" s="107"/>
      <c r="C147" s="138" t="s">
        <v>60</v>
      </c>
      <c r="D147" s="139"/>
      <c r="E147" s="10" t="s">
        <v>16</v>
      </c>
      <c r="F147" s="9">
        <v>2</v>
      </c>
      <c r="G147" s="65"/>
      <c r="H147" s="63"/>
      <c r="I147" s="12"/>
      <c r="J147" s="64"/>
      <c r="K147" s="62"/>
      <c r="L147" s="61"/>
      <c r="M147" s="60"/>
    </row>
    <row r="148" spans="2:13" ht="42" customHeight="1" x14ac:dyDescent="0.25">
      <c r="B148" s="107"/>
      <c r="C148" s="138" t="s">
        <v>159</v>
      </c>
      <c r="D148" s="139"/>
      <c r="E148" s="10" t="s">
        <v>16</v>
      </c>
      <c r="F148" s="9">
        <v>2</v>
      </c>
      <c r="G148" s="65"/>
      <c r="H148" s="63"/>
      <c r="I148" s="12"/>
      <c r="J148" s="64"/>
      <c r="K148" s="62"/>
      <c r="L148" s="61"/>
      <c r="M148" s="60"/>
    </row>
    <row r="149" spans="2:13" ht="42" customHeight="1" x14ac:dyDescent="0.25">
      <c r="B149" s="107"/>
      <c r="C149" s="138" t="s">
        <v>160</v>
      </c>
      <c r="D149" s="139"/>
      <c r="E149" s="10" t="s">
        <v>16</v>
      </c>
      <c r="F149" s="9">
        <v>2</v>
      </c>
      <c r="G149" s="65"/>
      <c r="H149" s="63"/>
      <c r="I149" s="12"/>
      <c r="J149" s="64"/>
      <c r="K149" s="62"/>
      <c r="L149" s="61"/>
      <c r="M149" s="60"/>
    </row>
    <row r="150" spans="2:13" ht="23.25" customHeight="1" x14ac:dyDescent="0.25">
      <c r="B150" s="107"/>
      <c r="C150" s="138" t="s">
        <v>32</v>
      </c>
      <c r="D150" s="139"/>
      <c r="E150" s="63" t="s">
        <v>5</v>
      </c>
      <c r="F150" s="67">
        <v>1.5</v>
      </c>
      <c r="G150" s="63"/>
      <c r="H150" s="63"/>
      <c r="I150" s="12"/>
      <c r="J150" s="64"/>
      <c r="K150" s="62"/>
      <c r="L150" s="61"/>
      <c r="M150" s="60">
        <f t="shared" ref="M150:M176" si="2">I150+K150</f>
        <v>0</v>
      </c>
    </row>
    <row r="151" spans="2:13" ht="20.100000000000001" customHeight="1" x14ac:dyDescent="0.25">
      <c r="B151" s="107"/>
      <c r="C151" s="138" t="s">
        <v>136</v>
      </c>
      <c r="D151" s="139"/>
      <c r="E151" s="63" t="s">
        <v>5</v>
      </c>
      <c r="F151" s="67">
        <v>4</v>
      </c>
      <c r="G151" s="63"/>
      <c r="H151" s="63"/>
      <c r="I151" s="12"/>
      <c r="J151" s="61"/>
      <c r="K151" s="62"/>
      <c r="L151" s="61"/>
      <c r="M151" s="60">
        <f t="shared" si="2"/>
        <v>0</v>
      </c>
    </row>
    <row r="152" spans="2:13" ht="21" customHeight="1" x14ac:dyDescent="0.25">
      <c r="B152" s="107"/>
      <c r="C152" s="138" t="s">
        <v>38</v>
      </c>
      <c r="D152" s="139"/>
      <c r="E152" s="63" t="s">
        <v>5</v>
      </c>
      <c r="F152" s="67">
        <v>35</v>
      </c>
      <c r="G152" s="63"/>
      <c r="H152" s="63"/>
      <c r="I152" s="12"/>
      <c r="J152" s="63"/>
      <c r="K152" s="62"/>
      <c r="L152" s="61"/>
      <c r="M152" s="60">
        <f t="shared" si="2"/>
        <v>0</v>
      </c>
    </row>
    <row r="153" spans="2:13" ht="21" customHeight="1" x14ac:dyDescent="0.25">
      <c r="B153" s="108"/>
      <c r="C153" s="147" t="s">
        <v>56</v>
      </c>
      <c r="D153" s="148"/>
      <c r="E153" s="54"/>
      <c r="F153" s="105"/>
      <c r="G153" s="54"/>
      <c r="H153" s="54"/>
      <c r="I153" s="53"/>
      <c r="J153" s="54"/>
      <c r="K153" s="52"/>
      <c r="L153" s="51"/>
      <c r="M153" s="50"/>
    </row>
    <row r="154" spans="2:13" ht="53.25" customHeight="1" x14ac:dyDescent="0.25">
      <c r="B154" s="108"/>
      <c r="C154" s="138" t="s">
        <v>161</v>
      </c>
      <c r="D154" s="139"/>
      <c r="E154" s="54" t="s">
        <v>123</v>
      </c>
      <c r="F154" s="105">
        <v>1</v>
      </c>
      <c r="G154" s="54"/>
      <c r="H154" s="54"/>
      <c r="I154" s="53"/>
      <c r="J154" s="54"/>
      <c r="K154" s="52"/>
      <c r="L154" s="51"/>
      <c r="M154" s="50"/>
    </row>
    <row r="155" spans="2:13" ht="21" customHeight="1" x14ac:dyDescent="0.25">
      <c r="B155" s="108"/>
      <c r="C155" s="138" t="s">
        <v>162</v>
      </c>
      <c r="D155" s="139"/>
      <c r="E155" s="54" t="s">
        <v>16</v>
      </c>
      <c r="F155" s="105">
        <v>1</v>
      </c>
      <c r="G155" s="54"/>
      <c r="H155" s="54"/>
      <c r="I155" s="53"/>
      <c r="J155" s="54"/>
      <c r="K155" s="52"/>
      <c r="L155" s="51"/>
      <c r="M155" s="50"/>
    </row>
    <row r="156" spans="2:13" ht="21" customHeight="1" x14ac:dyDescent="0.25">
      <c r="B156" s="108"/>
      <c r="C156" s="138" t="s">
        <v>163</v>
      </c>
      <c r="D156" s="139"/>
      <c r="E156" s="54" t="s">
        <v>16</v>
      </c>
      <c r="F156" s="105">
        <v>1</v>
      </c>
      <c r="G156" s="54"/>
      <c r="H156" s="54"/>
      <c r="I156" s="53"/>
      <c r="J156" s="54"/>
      <c r="K156" s="52"/>
      <c r="L156" s="51"/>
      <c r="M156" s="50"/>
    </row>
    <row r="157" spans="2:13" ht="35.25" customHeight="1" x14ac:dyDescent="0.25">
      <c r="B157" s="108"/>
      <c r="C157" s="138" t="s">
        <v>43</v>
      </c>
      <c r="D157" s="139"/>
      <c r="E157" s="54" t="s">
        <v>16</v>
      </c>
      <c r="F157" s="105">
        <v>5</v>
      </c>
      <c r="G157" s="54"/>
      <c r="H157" s="54"/>
      <c r="I157" s="53"/>
      <c r="J157" s="54"/>
      <c r="K157" s="52"/>
      <c r="L157" s="51"/>
      <c r="M157" s="50"/>
    </row>
    <row r="158" spans="2:13" ht="21" customHeight="1" x14ac:dyDescent="0.25">
      <c r="B158" s="108"/>
      <c r="C158" s="138" t="s">
        <v>57</v>
      </c>
      <c r="D158" s="139"/>
      <c r="E158" s="54" t="s">
        <v>16</v>
      </c>
      <c r="F158" s="105">
        <v>2</v>
      </c>
      <c r="G158" s="54"/>
      <c r="H158" s="54"/>
      <c r="I158" s="53"/>
      <c r="J158" s="54"/>
      <c r="K158" s="52"/>
      <c r="L158" s="51"/>
      <c r="M158" s="50"/>
    </row>
    <row r="159" spans="2:13" ht="21" customHeight="1" x14ac:dyDescent="0.25">
      <c r="B159" s="108"/>
      <c r="C159" s="138" t="s">
        <v>164</v>
      </c>
      <c r="D159" s="139"/>
      <c r="E159" s="54" t="s">
        <v>16</v>
      </c>
      <c r="F159" s="105">
        <v>3</v>
      </c>
      <c r="G159" s="54"/>
      <c r="H159" s="54"/>
      <c r="I159" s="53"/>
      <c r="J159" s="54"/>
      <c r="K159" s="52"/>
      <c r="L159" s="51"/>
      <c r="M159" s="50"/>
    </row>
    <row r="160" spans="2:13" ht="21" customHeight="1" x14ac:dyDescent="0.25">
      <c r="B160" s="108"/>
      <c r="C160" s="138" t="s">
        <v>165</v>
      </c>
      <c r="D160" s="139"/>
      <c r="E160" s="54" t="s">
        <v>16</v>
      </c>
      <c r="F160" s="105">
        <v>2</v>
      </c>
      <c r="G160" s="54"/>
      <c r="H160" s="54"/>
      <c r="I160" s="53"/>
      <c r="J160" s="54"/>
      <c r="K160" s="52"/>
      <c r="L160" s="51"/>
      <c r="M160" s="50"/>
    </row>
    <row r="161" spans="2:13" ht="21" customHeight="1" x14ac:dyDescent="0.25">
      <c r="B161" s="108"/>
      <c r="C161" s="138" t="s">
        <v>166</v>
      </c>
      <c r="D161" s="139"/>
      <c r="E161" s="54" t="s">
        <v>16</v>
      </c>
      <c r="F161" s="105">
        <v>2</v>
      </c>
      <c r="G161" s="54"/>
      <c r="H161" s="54"/>
      <c r="I161" s="53"/>
      <c r="J161" s="54"/>
      <c r="K161" s="52"/>
      <c r="L161" s="51"/>
      <c r="M161" s="50"/>
    </row>
    <row r="162" spans="2:13" ht="21" customHeight="1" x14ac:dyDescent="0.25">
      <c r="B162" s="108"/>
      <c r="C162" s="138" t="s">
        <v>167</v>
      </c>
      <c r="D162" s="139"/>
      <c r="E162" s="54" t="s">
        <v>16</v>
      </c>
      <c r="F162" s="105">
        <v>2</v>
      </c>
      <c r="G162" s="54"/>
      <c r="H162" s="54"/>
      <c r="I162" s="53"/>
      <c r="J162" s="54"/>
      <c r="K162" s="52"/>
      <c r="L162" s="51"/>
      <c r="M162" s="50"/>
    </row>
    <row r="163" spans="2:13" ht="21" customHeight="1" x14ac:dyDescent="0.25">
      <c r="B163" s="108"/>
      <c r="C163" s="138" t="s">
        <v>168</v>
      </c>
      <c r="D163" s="139"/>
      <c r="E163" s="54" t="s">
        <v>16</v>
      </c>
      <c r="F163" s="105">
        <v>2</v>
      </c>
      <c r="G163" s="54"/>
      <c r="H163" s="54"/>
      <c r="I163" s="53"/>
      <c r="J163" s="54"/>
      <c r="K163" s="52"/>
      <c r="L163" s="51"/>
      <c r="M163" s="50"/>
    </row>
    <row r="164" spans="2:13" ht="21" customHeight="1" x14ac:dyDescent="0.25">
      <c r="B164" s="108"/>
      <c r="C164" s="145" t="s">
        <v>36</v>
      </c>
      <c r="D164" s="146"/>
      <c r="E164" s="54" t="s">
        <v>16</v>
      </c>
      <c r="F164" s="105">
        <v>4</v>
      </c>
      <c r="G164" s="54"/>
      <c r="H164" s="54"/>
      <c r="I164" s="53"/>
      <c r="J164" s="54"/>
      <c r="K164" s="52"/>
      <c r="L164" s="51"/>
      <c r="M164" s="50"/>
    </row>
    <row r="165" spans="2:13" ht="21" customHeight="1" x14ac:dyDescent="0.25">
      <c r="B165" s="108"/>
      <c r="C165" s="138" t="s">
        <v>50</v>
      </c>
      <c r="D165" s="139"/>
      <c r="E165" s="54" t="s">
        <v>16</v>
      </c>
      <c r="F165" s="105">
        <v>2</v>
      </c>
      <c r="G165" s="54"/>
      <c r="H165" s="54"/>
      <c r="I165" s="53"/>
      <c r="J165" s="54"/>
      <c r="K165" s="52"/>
      <c r="L165" s="51"/>
      <c r="M165" s="50"/>
    </row>
    <row r="166" spans="2:13" ht="21" customHeight="1" x14ac:dyDescent="0.25">
      <c r="B166" s="108"/>
      <c r="C166" s="138" t="s">
        <v>169</v>
      </c>
      <c r="D166" s="139"/>
      <c r="E166" s="54" t="s">
        <v>16</v>
      </c>
      <c r="F166" s="105">
        <v>2</v>
      </c>
      <c r="G166" s="54"/>
      <c r="H166" s="54"/>
      <c r="I166" s="53"/>
      <c r="J166" s="54"/>
      <c r="K166" s="52"/>
      <c r="L166" s="51"/>
      <c r="M166" s="50"/>
    </row>
    <row r="167" spans="2:13" ht="21" customHeight="1" x14ac:dyDescent="0.25">
      <c r="B167" s="108"/>
      <c r="C167" s="143" t="s">
        <v>170</v>
      </c>
      <c r="D167" s="144"/>
      <c r="E167" s="54" t="s">
        <v>16</v>
      </c>
      <c r="F167" s="105">
        <v>1</v>
      </c>
      <c r="G167" s="54"/>
      <c r="H167" s="54"/>
      <c r="I167" s="53"/>
      <c r="J167" s="54"/>
      <c r="K167" s="52"/>
      <c r="L167" s="51"/>
      <c r="M167" s="50"/>
    </row>
    <row r="168" spans="2:13" ht="21" customHeight="1" x14ac:dyDescent="0.25">
      <c r="B168" s="108"/>
      <c r="C168" s="138" t="s">
        <v>74</v>
      </c>
      <c r="D168" s="139"/>
      <c r="E168" s="54" t="s">
        <v>14</v>
      </c>
      <c r="F168" s="105">
        <v>15</v>
      </c>
      <c r="G168" s="54"/>
      <c r="H168" s="54"/>
      <c r="I168" s="53"/>
      <c r="J168" s="54"/>
      <c r="K168" s="52"/>
      <c r="L168" s="51"/>
      <c r="M168" s="50"/>
    </row>
    <row r="169" spans="2:13" ht="21" customHeight="1" x14ac:dyDescent="0.25">
      <c r="B169" s="108"/>
      <c r="C169" s="138" t="s">
        <v>83</v>
      </c>
      <c r="D169" s="139"/>
      <c r="E169" s="54" t="s">
        <v>16</v>
      </c>
      <c r="F169" s="105">
        <v>6</v>
      </c>
      <c r="G169" s="54"/>
      <c r="H169" s="54"/>
      <c r="I169" s="53"/>
      <c r="J169" s="54"/>
      <c r="K169" s="52"/>
      <c r="L169" s="51"/>
      <c r="M169" s="50"/>
    </row>
    <row r="170" spans="2:13" ht="21" customHeight="1" x14ac:dyDescent="0.25">
      <c r="B170" s="108"/>
      <c r="C170" s="138" t="s">
        <v>32</v>
      </c>
      <c r="D170" s="139"/>
      <c r="E170" s="63" t="s">
        <v>5</v>
      </c>
      <c r="F170" s="67">
        <v>1.5</v>
      </c>
      <c r="G170" s="54"/>
      <c r="H170" s="54"/>
      <c r="I170" s="53"/>
      <c r="J170" s="54"/>
      <c r="K170" s="52"/>
      <c r="L170" s="51"/>
      <c r="M170" s="50"/>
    </row>
    <row r="171" spans="2:13" ht="21" customHeight="1" x14ac:dyDescent="0.25">
      <c r="B171" s="108"/>
      <c r="C171" s="138" t="s">
        <v>136</v>
      </c>
      <c r="D171" s="139"/>
      <c r="E171" s="63" t="s">
        <v>5</v>
      </c>
      <c r="F171" s="67">
        <v>4</v>
      </c>
      <c r="G171" s="54"/>
      <c r="H171" s="54"/>
      <c r="I171" s="53"/>
      <c r="J171" s="54"/>
      <c r="K171" s="52"/>
      <c r="L171" s="51"/>
      <c r="M171" s="50"/>
    </row>
    <row r="172" spans="2:13" ht="21" customHeight="1" x14ac:dyDescent="0.25">
      <c r="B172" s="55"/>
      <c r="C172" s="138"/>
      <c r="D172" s="139"/>
      <c r="E172" s="54"/>
      <c r="F172" s="105"/>
      <c r="G172" s="54"/>
      <c r="H172" s="54"/>
      <c r="I172" s="53"/>
      <c r="J172" s="54"/>
      <c r="K172" s="52"/>
      <c r="L172" s="51"/>
      <c r="M172" s="50"/>
    </row>
    <row r="173" spans="2:13" ht="21" customHeight="1" x14ac:dyDescent="0.25">
      <c r="B173" s="55"/>
      <c r="C173" s="138"/>
      <c r="D173" s="139"/>
      <c r="E173" s="54"/>
      <c r="F173" s="105"/>
      <c r="G173" s="54"/>
      <c r="H173" s="54"/>
      <c r="I173" s="53"/>
      <c r="J173" s="54"/>
      <c r="K173" s="52"/>
      <c r="L173" s="51"/>
      <c r="M173" s="50"/>
    </row>
    <row r="174" spans="2:13" ht="21" customHeight="1" x14ac:dyDescent="0.25">
      <c r="B174" s="55"/>
      <c r="C174" s="138"/>
      <c r="D174" s="139"/>
      <c r="E174" s="54"/>
      <c r="F174" s="105"/>
      <c r="G174" s="54"/>
      <c r="H174" s="54"/>
      <c r="I174" s="53"/>
      <c r="J174" s="54"/>
      <c r="K174" s="52"/>
      <c r="L174" s="51"/>
      <c r="M174" s="50"/>
    </row>
    <row r="175" spans="2:13" ht="20.100000000000001" customHeight="1" x14ac:dyDescent="0.25">
      <c r="B175" s="102">
        <v>18</v>
      </c>
      <c r="C175" s="138"/>
      <c r="D175" s="139"/>
      <c r="E175" s="54"/>
      <c r="F175" s="54"/>
      <c r="G175" s="54"/>
      <c r="H175" s="54"/>
      <c r="I175" s="53"/>
      <c r="J175" s="51"/>
      <c r="K175" s="52"/>
      <c r="L175" s="51"/>
      <c r="M175" s="50">
        <f t="shared" si="2"/>
        <v>0</v>
      </c>
    </row>
    <row r="176" spans="2:13" ht="20.100000000000001" customHeight="1" x14ac:dyDescent="0.3">
      <c r="B176" s="59"/>
      <c r="C176" s="140" t="s">
        <v>10</v>
      </c>
      <c r="D176" s="140"/>
      <c r="E176" s="1" t="s">
        <v>12</v>
      </c>
      <c r="F176" s="5"/>
      <c r="G176" s="5"/>
      <c r="H176" s="5"/>
      <c r="I176" s="2"/>
      <c r="J176" s="8"/>
      <c r="K176" s="2"/>
      <c r="L176" s="2"/>
      <c r="M176" s="3">
        <f t="shared" si="2"/>
        <v>0</v>
      </c>
    </row>
    <row r="177" spans="1:20" ht="18.75" x14ac:dyDescent="0.3">
      <c r="B177" s="102">
        <v>19</v>
      </c>
      <c r="C177" s="141"/>
      <c r="D177" s="142"/>
      <c r="E177" s="58"/>
      <c r="F177" s="57"/>
      <c r="G177" s="57"/>
      <c r="H177" s="57"/>
      <c r="I177" s="2"/>
      <c r="J177" s="57"/>
      <c r="K177" s="57"/>
      <c r="L177" s="57"/>
      <c r="M177" s="56">
        <f>I177</f>
        <v>0</v>
      </c>
    </row>
    <row r="178" spans="1:20" ht="18.75" x14ac:dyDescent="0.3">
      <c r="B178" s="59"/>
      <c r="C178" s="140" t="s">
        <v>11</v>
      </c>
      <c r="D178" s="140"/>
      <c r="E178" s="1"/>
      <c r="F178" s="5"/>
      <c r="G178" s="5"/>
      <c r="H178" s="5"/>
      <c r="I178" s="2"/>
      <c r="J178" s="5"/>
      <c r="K178" s="2"/>
      <c r="L178" s="2"/>
      <c r="M178" s="3">
        <f>I178+K178</f>
        <v>0</v>
      </c>
    </row>
    <row r="179" spans="1:20" ht="18.75" x14ac:dyDescent="0.3">
      <c r="B179" s="55"/>
      <c r="C179" s="133" t="s">
        <v>19</v>
      </c>
      <c r="D179" s="134"/>
      <c r="E179" s="58" t="s">
        <v>12</v>
      </c>
      <c r="F179" s="57" t="s">
        <v>17</v>
      </c>
      <c r="G179" s="57"/>
      <c r="H179" s="57">
        <v>1</v>
      </c>
      <c r="I179" s="2"/>
      <c r="J179" s="57"/>
      <c r="K179" s="57"/>
      <c r="L179" s="57"/>
      <c r="M179" s="56">
        <f>L179</f>
        <v>0</v>
      </c>
    </row>
    <row r="180" spans="1:20" x14ac:dyDescent="0.25">
      <c r="B180" s="55"/>
      <c r="C180" s="103"/>
      <c r="D180" s="104"/>
      <c r="E180" s="54"/>
      <c r="F180" s="54"/>
      <c r="G180" s="54"/>
      <c r="H180" s="54"/>
      <c r="I180" s="53"/>
      <c r="J180" s="51"/>
      <c r="K180" s="52"/>
      <c r="L180" s="51"/>
      <c r="M180" s="50"/>
    </row>
    <row r="181" spans="1:20" x14ac:dyDescent="0.25">
      <c r="B181" s="55"/>
      <c r="C181" s="103"/>
      <c r="D181" s="104"/>
      <c r="E181" s="54"/>
      <c r="F181" s="54"/>
      <c r="G181" s="54"/>
      <c r="H181" s="54"/>
      <c r="I181" s="53"/>
      <c r="J181" s="51"/>
      <c r="K181" s="52"/>
      <c r="L181" s="51"/>
      <c r="M181" s="50"/>
    </row>
    <row r="182" spans="1:20" x14ac:dyDescent="0.25">
      <c r="B182" s="49"/>
      <c r="C182" s="103"/>
      <c r="D182" s="104"/>
      <c r="E182" s="54"/>
      <c r="F182" s="54"/>
      <c r="G182" s="54"/>
      <c r="H182" s="54"/>
      <c r="I182" s="53"/>
      <c r="J182" s="51"/>
      <c r="K182" s="52"/>
      <c r="L182" s="51"/>
      <c r="M182" s="50"/>
    </row>
    <row r="183" spans="1:20" x14ac:dyDescent="0.25">
      <c r="B183" s="40"/>
      <c r="C183" s="136" t="s">
        <v>15</v>
      </c>
      <c r="D183" s="137"/>
      <c r="E183" s="48"/>
      <c r="F183" s="45"/>
      <c r="G183" s="45"/>
      <c r="H183" s="45"/>
      <c r="I183" s="47">
        <f>SUM(I10:I182)</f>
        <v>0</v>
      </c>
      <c r="J183" s="45"/>
      <c r="K183" s="46">
        <f>SUM(K10:K181)</f>
        <v>0</v>
      </c>
      <c r="L183" s="46">
        <f>SUM(L10:L181)</f>
        <v>0</v>
      </c>
      <c r="M183" s="45">
        <f>SUM(M10:M182)</f>
        <v>0</v>
      </c>
    </row>
    <row r="184" spans="1:20" x14ac:dyDescent="0.25">
      <c r="C184" s="44"/>
      <c r="D184" s="43"/>
      <c r="E184" s="42"/>
      <c r="F184" s="41"/>
      <c r="G184" s="41"/>
      <c r="H184" s="40"/>
      <c r="I184" s="39" t="e">
        <f>I183/M183</f>
        <v>#DIV/0!</v>
      </c>
      <c r="J184" s="20"/>
      <c r="K184" s="38" t="e">
        <f>K183/M183</f>
        <v>#DIV/0!</v>
      </c>
      <c r="L184" s="38" t="e">
        <f>L183/M183</f>
        <v>#DIV/0!</v>
      </c>
      <c r="M184" s="20" t="e">
        <f>SUM(I184:L184)</f>
        <v>#DIV/0!</v>
      </c>
    </row>
    <row r="185" spans="1:20" x14ac:dyDescent="0.25">
      <c r="C185" s="37"/>
      <c r="D185" s="36"/>
      <c r="E185" s="32"/>
      <c r="F185" s="31"/>
      <c r="G185" s="31"/>
      <c r="K185" s="35"/>
    </row>
    <row r="186" spans="1:20" x14ac:dyDescent="0.25">
      <c r="C186" s="37"/>
      <c r="D186" s="36"/>
      <c r="E186" s="32"/>
      <c r="F186" s="31"/>
      <c r="G186" s="31"/>
      <c r="K186" s="35"/>
    </row>
    <row r="187" spans="1:20" x14ac:dyDescent="0.25">
      <c r="A187" s="7"/>
      <c r="C187" s="34"/>
      <c r="D187" s="32"/>
      <c r="E187" s="32"/>
      <c r="F187" s="31"/>
      <c r="G187" s="31"/>
      <c r="K187" s="35"/>
    </row>
    <row r="188" spans="1:20" s="7" customFormat="1" x14ac:dyDescent="0.25">
      <c r="B188" s="19"/>
      <c r="C188" s="34"/>
      <c r="D188" s="32"/>
      <c r="E188" s="32"/>
      <c r="F188" s="31"/>
      <c r="G188" s="31"/>
      <c r="K188" s="35"/>
      <c r="N188" s="19"/>
      <c r="O188" s="19"/>
      <c r="P188" s="19"/>
      <c r="Q188" s="19"/>
      <c r="R188" s="19"/>
      <c r="S188" s="19"/>
      <c r="T188" s="19"/>
    </row>
    <row r="189" spans="1:20" s="185" customFormat="1" ht="45" x14ac:dyDescent="0.25">
      <c r="C189" s="186" t="s">
        <v>174</v>
      </c>
    </row>
    <row r="190" spans="1:20" s="185" customFormat="1" ht="30" x14ac:dyDescent="0.25">
      <c r="C190" s="186" t="s">
        <v>175</v>
      </c>
    </row>
    <row r="191" spans="1:20" s="7" customFormat="1" x14ac:dyDescent="0.25">
      <c r="B191" s="19"/>
      <c r="C191" s="34"/>
      <c r="D191" s="32"/>
      <c r="E191" s="32"/>
      <c r="F191" s="31"/>
      <c r="G191" s="31"/>
      <c r="K191" s="35"/>
      <c r="N191" s="19"/>
      <c r="O191" s="19"/>
      <c r="P191" s="19"/>
      <c r="Q191" s="19"/>
      <c r="R191" s="19"/>
      <c r="S191" s="19"/>
      <c r="T191" s="19"/>
    </row>
    <row r="192" spans="1:20" s="7" customFormat="1" x14ac:dyDescent="0.25">
      <c r="B192" s="19"/>
      <c r="C192" s="34"/>
      <c r="D192" s="32"/>
      <c r="E192" s="32"/>
      <c r="F192" s="31"/>
      <c r="G192" s="31"/>
      <c r="N192" s="19"/>
      <c r="O192" s="19"/>
      <c r="P192" s="19"/>
      <c r="Q192" s="19"/>
      <c r="R192" s="19"/>
      <c r="S192" s="19"/>
      <c r="T192" s="19"/>
    </row>
    <row r="193" spans="1:20" s="7" customFormat="1" x14ac:dyDescent="0.25">
      <c r="B193" s="19"/>
      <c r="C193" s="34"/>
      <c r="D193" s="32"/>
      <c r="E193" s="32"/>
      <c r="F193" s="31"/>
      <c r="G193" s="31"/>
      <c r="N193" s="19"/>
      <c r="O193" s="19"/>
      <c r="P193" s="19"/>
      <c r="Q193" s="19"/>
      <c r="R193" s="19"/>
      <c r="S193" s="19"/>
      <c r="T193" s="19"/>
    </row>
    <row r="194" spans="1:20" s="7" customFormat="1" x14ac:dyDescent="0.25">
      <c r="B194" s="19"/>
      <c r="C194" s="34"/>
      <c r="D194" s="32"/>
      <c r="E194" s="32"/>
      <c r="F194" s="31"/>
      <c r="G194" s="31"/>
      <c r="N194" s="19"/>
      <c r="O194" s="19"/>
      <c r="P194" s="19"/>
      <c r="Q194" s="19"/>
      <c r="R194" s="19"/>
      <c r="S194" s="19"/>
      <c r="T194" s="19"/>
    </row>
    <row r="195" spans="1:20" s="7" customFormat="1" x14ac:dyDescent="0.25">
      <c r="B195" s="19"/>
      <c r="C195" s="19"/>
      <c r="D195" s="32"/>
      <c r="E195" s="32"/>
      <c r="F195" s="31"/>
      <c r="G195" s="31"/>
      <c r="N195" s="19"/>
      <c r="O195" s="19"/>
      <c r="P195" s="19"/>
      <c r="Q195" s="19"/>
      <c r="R195" s="19"/>
      <c r="S195" s="19"/>
      <c r="T195" s="19"/>
    </row>
    <row r="196" spans="1:20" s="7" customFormat="1" x14ac:dyDescent="0.25">
      <c r="B196" s="19"/>
      <c r="C196" s="19"/>
      <c r="D196" s="33"/>
      <c r="E196" s="33"/>
      <c r="F196" s="31"/>
      <c r="G196" s="31"/>
      <c r="N196" s="19"/>
      <c r="O196" s="19"/>
      <c r="P196" s="19"/>
      <c r="Q196" s="19"/>
      <c r="R196" s="19"/>
      <c r="S196" s="19"/>
      <c r="T196" s="19"/>
    </row>
    <row r="197" spans="1:20" s="7" customFormat="1" x14ac:dyDescent="0.25">
      <c r="A197" s="19"/>
      <c r="B197" s="19"/>
      <c r="C197" s="19"/>
      <c r="D197" s="32"/>
      <c r="E197" s="32"/>
      <c r="F197" s="31"/>
      <c r="G197" s="31"/>
      <c r="N197" s="19"/>
      <c r="O197" s="19"/>
      <c r="P197" s="19"/>
      <c r="Q197" s="19"/>
      <c r="R197" s="19"/>
      <c r="S197" s="19"/>
      <c r="T197" s="19"/>
    </row>
  </sheetData>
  <mergeCells count="183">
    <mergeCell ref="F1:G1"/>
    <mergeCell ref="H1:K1"/>
    <mergeCell ref="G7:G8"/>
    <mergeCell ref="H7:I7"/>
    <mergeCell ref="J7:K7"/>
    <mergeCell ref="M7:M8"/>
    <mergeCell ref="C9:D9"/>
    <mergeCell ref="C10:D10"/>
    <mergeCell ref="B2:E2"/>
    <mergeCell ref="B3:E3"/>
    <mergeCell ref="B7:B8"/>
    <mergeCell ref="C7:D8"/>
    <mergeCell ref="E7:E8"/>
    <mergeCell ref="F7:F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83:D183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196"/>
  <sheetViews>
    <sheetView topLeftCell="A164" workbookViewId="0">
      <selection activeCell="A187" sqref="A187:XFD188"/>
    </sheetView>
  </sheetViews>
  <sheetFormatPr defaultRowHeight="15.75" x14ac:dyDescent="0.25"/>
  <cols>
    <col min="1" max="1" width="3.140625" style="19" customWidth="1"/>
    <col min="2" max="2" width="4.7109375" style="19" customWidth="1"/>
    <col min="3" max="3" width="12.5703125" style="19" customWidth="1"/>
    <col min="4" max="4" width="63.7109375" style="19" customWidth="1"/>
    <col min="5" max="5" width="9.28515625" style="19" customWidth="1"/>
    <col min="6" max="6" width="15.7109375" style="18" customWidth="1"/>
    <col min="7" max="7" width="20.7109375" style="18" customWidth="1"/>
    <col min="8" max="8" width="16.140625" style="7" customWidth="1"/>
    <col min="9" max="9" width="16.42578125" style="7" customWidth="1"/>
    <col min="10" max="10" width="15.140625" style="7" customWidth="1"/>
    <col min="11" max="11" width="18.85546875" style="7" customWidth="1"/>
    <col min="12" max="12" width="15.7109375" style="7" customWidth="1"/>
    <col min="13" max="13" width="21" style="7" customWidth="1"/>
    <col min="14" max="14" width="9.85546875" style="19" bestFit="1" customWidth="1"/>
    <col min="15" max="240" width="8.85546875" style="19"/>
    <col min="241" max="241" width="3.140625" style="19" customWidth="1"/>
    <col min="242" max="242" width="6.140625" style="19" customWidth="1"/>
    <col min="243" max="243" width="10.28515625" style="19" customWidth="1"/>
    <col min="244" max="244" width="34.140625" style="19" customWidth="1"/>
    <col min="245" max="245" width="9.28515625" style="19" customWidth="1"/>
    <col min="246" max="247" width="12.140625" style="19" customWidth="1"/>
    <col min="248" max="258" width="9.85546875" style="19" customWidth="1"/>
    <col min="259" max="259" width="11.5703125" style="19" customWidth="1"/>
    <col min="260" max="260" width="12.7109375" style="19" customWidth="1"/>
    <col min="261" max="261" width="8.85546875" style="19"/>
    <col min="262" max="262" width="11.42578125" style="19" customWidth="1"/>
    <col min="263" max="496" width="8.85546875" style="19"/>
    <col min="497" max="497" width="3.140625" style="19" customWidth="1"/>
    <col min="498" max="498" width="6.140625" style="19" customWidth="1"/>
    <col min="499" max="499" width="10.28515625" style="19" customWidth="1"/>
    <col min="500" max="500" width="34.140625" style="19" customWidth="1"/>
    <col min="501" max="501" width="9.28515625" style="19" customWidth="1"/>
    <col min="502" max="503" width="12.140625" style="19" customWidth="1"/>
    <col min="504" max="514" width="9.85546875" style="19" customWidth="1"/>
    <col min="515" max="515" width="11.5703125" style="19" customWidth="1"/>
    <col min="516" max="516" width="12.7109375" style="19" customWidth="1"/>
    <col min="517" max="517" width="8.85546875" style="19"/>
    <col min="518" max="518" width="11.42578125" style="19" customWidth="1"/>
    <col min="519" max="752" width="8.85546875" style="19"/>
    <col min="753" max="753" width="3.140625" style="19" customWidth="1"/>
    <col min="754" max="754" width="6.140625" style="19" customWidth="1"/>
    <col min="755" max="755" width="10.28515625" style="19" customWidth="1"/>
    <col min="756" max="756" width="34.140625" style="19" customWidth="1"/>
    <col min="757" max="757" width="9.28515625" style="19" customWidth="1"/>
    <col min="758" max="759" width="12.140625" style="19" customWidth="1"/>
    <col min="760" max="770" width="9.85546875" style="19" customWidth="1"/>
    <col min="771" max="771" width="11.5703125" style="19" customWidth="1"/>
    <col min="772" max="772" width="12.7109375" style="19" customWidth="1"/>
    <col min="773" max="773" width="8.85546875" style="19"/>
    <col min="774" max="774" width="11.42578125" style="19" customWidth="1"/>
    <col min="775" max="1008" width="8.85546875" style="19"/>
    <col min="1009" max="1009" width="3.140625" style="19" customWidth="1"/>
    <col min="1010" max="1010" width="6.140625" style="19" customWidth="1"/>
    <col min="1011" max="1011" width="10.28515625" style="19" customWidth="1"/>
    <col min="1012" max="1012" width="34.140625" style="19" customWidth="1"/>
    <col min="1013" max="1013" width="9.28515625" style="19" customWidth="1"/>
    <col min="1014" max="1015" width="12.140625" style="19" customWidth="1"/>
    <col min="1016" max="1026" width="9.85546875" style="19" customWidth="1"/>
    <col min="1027" max="1027" width="11.5703125" style="19" customWidth="1"/>
    <col min="1028" max="1028" width="12.7109375" style="19" customWidth="1"/>
    <col min="1029" max="1029" width="8.85546875" style="19"/>
    <col min="1030" max="1030" width="11.42578125" style="19" customWidth="1"/>
    <col min="1031" max="1264" width="8.85546875" style="19"/>
    <col min="1265" max="1265" width="3.140625" style="19" customWidth="1"/>
    <col min="1266" max="1266" width="6.140625" style="19" customWidth="1"/>
    <col min="1267" max="1267" width="10.28515625" style="19" customWidth="1"/>
    <col min="1268" max="1268" width="34.140625" style="19" customWidth="1"/>
    <col min="1269" max="1269" width="9.28515625" style="19" customWidth="1"/>
    <col min="1270" max="1271" width="12.140625" style="19" customWidth="1"/>
    <col min="1272" max="1282" width="9.85546875" style="19" customWidth="1"/>
    <col min="1283" max="1283" width="11.5703125" style="19" customWidth="1"/>
    <col min="1284" max="1284" width="12.7109375" style="19" customWidth="1"/>
    <col min="1285" max="1285" width="8.85546875" style="19"/>
    <col min="1286" max="1286" width="11.42578125" style="19" customWidth="1"/>
    <col min="1287" max="1520" width="8.85546875" style="19"/>
    <col min="1521" max="1521" width="3.140625" style="19" customWidth="1"/>
    <col min="1522" max="1522" width="6.140625" style="19" customWidth="1"/>
    <col min="1523" max="1523" width="10.28515625" style="19" customWidth="1"/>
    <col min="1524" max="1524" width="34.140625" style="19" customWidth="1"/>
    <col min="1525" max="1525" width="9.28515625" style="19" customWidth="1"/>
    <col min="1526" max="1527" width="12.140625" style="19" customWidth="1"/>
    <col min="1528" max="1538" width="9.85546875" style="19" customWidth="1"/>
    <col min="1539" max="1539" width="11.5703125" style="19" customWidth="1"/>
    <col min="1540" max="1540" width="12.7109375" style="19" customWidth="1"/>
    <col min="1541" max="1541" width="8.85546875" style="19"/>
    <col min="1542" max="1542" width="11.42578125" style="19" customWidth="1"/>
    <col min="1543" max="1776" width="8.85546875" style="19"/>
    <col min="1777" max="1777" width="3.140625" style="19" customWidth="1"/>
    <col min="1778" max="1778" width="6.140625" style="19" customWidth="1"/>
    <col min="1779" max="1779" width="10.28515625" style="19" customWidth="1"/>
    <col min="1780" max="1780" width="34.140625" style="19" customWidth="1"/>
    <col min="1781" max="1781" width="9.28515625" style="19" customWidth="1"/>
    <col min="1782" max="1783" width="12.140625" style="19" customWidth="1"/>
    <col min="1784" max="1794" width="9.85546875" style="19" customWidth="1"/>
    <col min="1795" max="1795" width="11.5703125" style="19" customWidth="1"/>
    <col min="1796" max="1796" width="12.7109375" style="19" customWidth="1"/>
    <col min="1797" max="1797" width="8.85546875" style="19"/>
    <col min="1798" max="1798" width="11.42578125" style="19" customWidth="1"/>
    <col min="1799" max="2032" width="8.85546875" style="19"/>
    <col min="2033" max="2033" width="3.140625" style="19" customWidth="1"/>
    <col min="2034" max="2034" width="6.140625" style="19" customWidth="1"/>
    <col min="2035" max="2035" width="10.28515625" style="19" customWidth="1"/>
    <col min="2036" max="2036" width="34.140625" style="19" customWidth="1"/>
    <col min="2037" max="2037" width="9.28515625" style="19" customWidth="1"/>
    <col min="2038" max="2039" width="12.140625" style="19" customWidth="1"/>
    <col min="2040" max="2050" width="9.85546875" style="19" customWidth="1"/>
    <col min="2051" max="2051" width="11.5703125" style="19" customWidth="1"/>
    <col min="2052" max="2052" width="12.7109375" style="19" customWidth="1"/>
    <col min="2053" max="2053" width="8.85546875" style="19"/>
    <col min="2054" max="2054" width="11.42578125" style="19" customWidth="1"/>
    <col min="2055" max="2288" width="8.85546875" style="19"/>
    <col min="2289" max="2289" width="3.140625" style="19" customWidth="1"/>
    <col min="2290" max="2290" width="6.140625" style="19" customWidth="1"/>
    <col min="2291" max="2291" width="10.28515625" style="19" customWidth="1"/>
    <col min="2292" max="2292" width="34.140625" style="19" customWidth="1"/>
    <col min="2293" max="2293" width="9.28515625" style="19" customWidth="1"/>
    <col min="2294" max="2295" width="12.140625" style="19" customWidth="1"/>
    <col min="2296" max="2306" width="9.85546875" style="19" customWidth="1"/>
    <col min="2307" max="2307" width="11.5703125" style="19" customWidth="1"/>
    <col min="2308" max="2308" width="12.7109375" style="19" customWidth="1"/>
    <col min="2309" max="2309" width="8.85546875" style="19"/>
    <col min="2310" max="2310" width="11.42578125" style="19" customWidth="1"/>
    <col min="2311" max="2544" width="8.85546875" style="19"/>
    <col min="2545" max="2545" width="3.140625" style="19" customWidth="1"/>
    <col min="2546" max="2546" width="6.140625" style="19" customWidth="1"/>
    <col min="2547" max="2547" width="10.28515625" style="19" customWidth="1"/>
    <col min="2548" max="2548" width="34.140625" style="19" customWidth="1"/>
    <col min="2549" max="2549" width="9.28515625" style="19" customWidth="1"/>
    <col min="2550" max="2551" width="12.140625" style="19" customWidth="1"/>
    <col min="2552" max="2562" width="9.85546875" style="19" customWidth="1"/>
    <col min="2563" max="2563" width="11.5703125" style="19" customWidth="1"/>
    <col min="2564" max="2564" width="12.7109375" style="19" customWidth="1"/>
    <col min="2565" max="2565" width="8.85546875" style="19"/>
    <col min="2566" max="2566" width="11.42578125" style="19" customWidth="1"/>
    <col min="2567" max="2800" width="8.85546875" style="19"/>
    <col min="2801" max="2801" width="3.140625" style="19" customWidth="1"/>
    <col min="2802" max="2802" width="6.140625" style="19" customWidth="1"/>
    <col min="2803" max="2803" width="10.28515625" style="19" customWidth="1"/>
    <col min="2804" max="2804" width="34.140625" style="19" customWidth="1"/>
    <col min="2805" max="2805" width="9.28515625" style="19" customWidth="1"/>
    <col min="2806" max="2807" width="12.140625" style="19" customWidth="1"/>
    <col min="2808" max="2818" width="9.85546875" style="19" customWidth="1"/>
    <col min="2819" max="2819" width="11.5703125" style="19" customWidth="1"/>
    <col min="2820" max="2820" width="12.7109375" style="19" customWidth="1"/>
    <col min="2821" max="2821" width="8.85546875" style="19"/>
    <col min="2822" max="2822" width="11.42578125" style="19" customWidth="1"/>
    <col min="2823" max="3056" width="8.85546875" style="19"/>
    <col min="3057" max="3057" width="3.140625" style="19" customWidth="1"/>
    <col min="3058" max="3058" width="6.140625" style="19" customWidth="1"/>
    <col min="3059" max="3059" width="10.28515625" style="19" customWidth="1"/>
    <col min="3060" max="3060" width="34.140625" style="19" customWidth="1"/>
    <col min="3061" max="3061" width="9.28515625" style="19" customWidth="1"/>
    <col min="3062" max="3063" width="12.140625" style="19" customWidth="1"/>
    <col min="3064" max="3074" width="9.85546875" style="19" customWidth="1"/>
    <col min="3075" max="3075" width="11.5703125" style="19" customWidth="1"/>
    <col min="3076" max="3076" width="12.7109375" style="19" customWidth="1"/>
    <col min="3077" max="3077" width="8.85546875" style="19"/>
    <col min="3078" max="3078" width="11.42578125" style="19" customWidth="1"/>
    <col min="3079" max="3312" width="8.85546875" style="19"/>
    <col min="3313" max="3313" width="3.140625" style="19" customWidth="1"/>
    <col min="3314" max="3314" width="6.140625" style="19" customWidth="1"/>
    <col min="3315" max="3315" width="10.28515625" style="19" customWidth="1"/>
    <col min="3316" max="3316" width="34.140625" style="19" customWidth="1"/>
    <col min="3317" max="3317" width="9.28515625" style="19" customWidth="1"/>
    <col min="3318" max="3319" width="12.140625" style="19" customWidth="1"/>
    <col min="3320" max="3330" width="9.85546875" style="19" customWidth="1"/>
    <col min="3331" max="3331" width="11.5703125" style="19" customWidth="1"/>
    <col min="3332" max="3332" width="12.7109375" style="19" customWidth="1"/>
    <col min="3333" max="3333" width="8.85546875" style="19"/>
    <col min="3334" max="3334" width="11.42578125" style="19" customWidth="1"/>
    <col min="3335" max="3568" width="8.85546875" style="19"/>
    <col min="3569" max="3569" width="3.140625" style="19" customWidth="1"/>
    <col min="3570" max="3570" width="6.140625" style="19" customWidth="1"/>
    <col min="3571" max="3571" width="10.28515625" style="19" customWidth="1"/>
    <col min="3572" max="3572" width="34.140625" style="19" customWidth="1"/>
    <col min="3573" max="3573" width="9.28515625" style="19" customWidth="1"/>
    <col min="3574" max="3575" width="12.140625" style="19" customWidth="1"/>
    <col min="3576" max="3586" width="9.85546875" style="19" customWidth="1"/>
    <col min="3587" max="3587" width="11.5703125" style="19" customWidth="1"/>
    <col min="3588" max="3588" width="12.7109375" style="19" customWidth="1"/>
    <col min="3589" max="3589" width="8.85546875" style="19"/>
    <col min="3590" max="3590" width="11.42578125" style="19" customWidth="1"/>
    <col min="3591" max="3824" width="8.85546875" style="19"/>
    <col min="3825" max="3825" width="3.140625" style="19" customWidth="1"/>
    <col min="3826" max="3826" width="6.140625" style="19" customWidth="1"/>
    <col min="3827" max="3827" width="10.28515625" style="19" customWidth="1"/>
    <col min="3828" max="3828" width="34.140625" style="19" customWidth="1"/>
    <col min="3829" max="3829" width="9.28515625" style="19" customWidth="1"/>
    <col min="3830" max="3831" width="12.140625" style="19" customWidth="1"/>
    <col min="3832" max="3842" width="9.85546875" style="19" customWidth="1"/>
    <col min="3843" max="3843" width="11.5703125" style="19" customWidth="1"/>
    <col min="3844" max="3844" width="12.7109375" style="19" customWidth="1"/>
    <col min="3845" max="3845" width="8.85546875" style="19"/>
    <col min="3846" max="3846" width="11.42578125" style="19" customWidth="1"/>
    <col min="3847" max="4080" width="8.85546875" style="19"/>
    <col min="4081" max="4081" width="3.140625" style="19" customWidth="1"/>
    <col min="4082" max="4082" width="6.140625" style="19" customWidth="1"/>
    <col min="4083" max="4083" width="10.28515625" style="19" customWidth="1"/>
    <col min="4084" max="4084" width="34.140625" style="19" customWidth="1"/>
    <col min="4085" max="4085" width="9.28515625" style="19" customWidth="1"/>
    <col min="4086" max="4087" width="12.140625" style="19" customWidth="1"/>
    <col min="4088" max="4098" width="9.85546875" style="19" customWidth="1"/>
    <col min="4099" max="4099" width="11.5703125" style="19" customWidth="1"/>
    <col min="4100" max="4100" width="12.7109375" style="19" customWidth="1"/>
    <col min="4101" max="4101" width="8.85546875" style="19"/>
    <col min="4102" max="4102" width="11.42578125" style="19" customWidth="1"/>
    <col min="4103" max="4336" width="8.85546875" style="19"/>
    <col min="4337" max="4337" width="3.140625" style="19" customWidth="1"/>
    <col min="4338" max="4338" width="6.140625" style="19" customWidth="1"/>
    <col min="4339" max="4339" width="10.28515625" style="19" customWidth="1"/>
    <col min="4340" max="4340" width="34.140625" style="19" customWidth="1"/>
    <col min="4341" max="4341" width="9.28515625" style="19" customWidth="1"/>
    <col min="4342" max="4343" width="12.140625" style="19" customWidth="1"/>
    <col min="4344" max="4354" width="9.85546875" style="19" customWidth="1"/>
    <col min="4355" max="4355" width="11.5703125" style="19" customWidth="1"/>
    <col min="4356" max="4356" width="12.7109375" style="19" customWidth="1"/>
    <col min="4357" max="4357" width="8.85546875" style="19"/>
    <col min="4358" max="4358" width="11.42578125" style="19" customWidth="1"/>
    <col min="4359" max="4592" width="8.85546875" style="19"/>
    <col min="4593" max="4593" width="3.140625" style="19" customWidth="1"/>
    <col min="4594" max="4594" width="6.140625" style="19" customWidth="1"/>
    <col min="4595" max="4595" width="10.28515625" style="19" customWidth="1"/>
    <col min="4596" max="4596" width="34.140625" style="19" customWidth="1"/>
    <col min="4597" max="4597" width="9.28515625" style="19" customWidth="1"/>
    <col min="4598" max="4599" width="12.140625" style="19" customWidth="1"/>
    <col min="4600" max="4610" width="9.85546875" style="19" customWidth="1"/>
    <col min="4611" max="4611" width="11.5703125" style="19" customWidth="1"/>
    <col min="4612" max="4612" width="12.7109375" style="19" customWidth="1"/>
    <col min="4613" max="4613" width="8.85546875" style="19"/>
    <col min="4614" max="4614" width="11.42578125" style="19" customWidth="1"/>
    <col min="4615" max="4848" width="8.85546875" style="19"/>
    <col min="4849" max="4849" width="3.140625" style="19" customWidth="1"/>
    <col min="4850" max="4850" width="6.140625" style="19" customWidth="1"/>
    <col min="4851" max="4851" width="10.28515625" style="19" customWidth="1"/>
    <col min="4852" max="4852" width="34.140625" style="19" customWidth="1"/>
    <col min="4853" max="4853" width="9.28515625" style="19" customWidth="1"/>
    <col min="4854" max="4855" width="12.140625" style="19" customWidth="1"/>
    <col min="4856" max="4866" width="9.85546875" style="19" customWidth="1"/>
    <col min="4867" max="4867" width="11.5703125" style="19" customWidth="1"/>
    <col min="4868" max="4868" width="12.7109375" style="19" customWidth="1"/>
    <col min="4869" max="4869" width="8.85546875" style="19"/>
    <col min="4870" max="4870" width="11.42578125" style="19" customWidth="1"/>
    <col min="4871" max="5104" width="8.85546875" style="19"/>
    <col min="5105" max="5105" width="3.140625" style="19" customWidth="1"/>
    <col min="5106" max="5106" width="6.140625" style="19" customWidth="1"/>
    <col min="5107" max="5107" width="10.28515625" style="19" customWidth="1"/>
    <col min="5108" max="5108" width="34.140625" style="19" customWidth="1"/>
    <col min="5109" max="5109" width="9.28515625" style="19" customWidth="1"/>
    <col min="5110" max="5111" width="12.140625" style="19" customWidth="1"/>
    <col min="5112" max="5122" width="9.85546875" style="19" customWidth="1"/>
    <col min="5123" max="5123" width="11.5703125" style="19" customWidth="1"/>
    <col min="5124" max="5124" width="12.7109375" style="19" customWidth="1"/>
    <col min="5125" max="5125" width="8.85546875" style="19"/>
    <col min="5126" max="5126" width="11.42578125" style="19" customWidth="1"/>
    <col min="5127" max="5360" width="8.85546875" style="19"/>
    <col min="5361" max="5361" width="3.140625" style="19" customWidth="1"/>
    <col min="5362" max="5362" width="6.140625" style="19" customWidth="1"/>
    <col min="5363" max="5363" width="10.28515625" style="19" customWidth="1"/>
    <col min="5364" max="5364" width="34.140625" style="19" customWidth="1"/>
    <col min="5365" max="5365" width="9.28515625" style="19" customWidth="1"/>
    <col min="5366" max="5367" width="12.140625" style="19" customWidth="1"/>
    <col min="5368" max="5378" width="9.85546875" style="19" customWidth="1"/>
    <col min="5379" max="5379" width="11.5703125" style="19" customWidth="1"/>
    <col min="5380" max="5380" width="12.7109375" style="19" customWidth="1"/>
    <col min="5381" max="5381" width="8.85546875" style="19"/>
    <col min="5382" max="5382" width="11.42578125" style="19" customWidth="1"/>
    <col min="5383" max="5616" width="8.85546875" style="19"/>
    <col min="5617" max="5617" width="3.140625" style="19" customWidth="1"/>
    <col min="5618" max="5618" width="6.140625" style="19" customWidth="1"/>
    <col min="5619" max="5619" width="10.28515625" style="19" customWidth="1"/>
    <col min="5620" max="5620" width="34.140625" style="19" customWidth="1"/>
    <col min="5621" max="5621" width="9.28515625" style="19" customWidth="1"/>
    <col min="5622" max="5623" width="12.140625" style="19" customWidth="1"/>
    <col min="5624" max="5634" width="9.85546875" style="19" customWidth="1"/>
    <col min="5635" max="5635" width="11.5703125" style="19" customWidth="1"/>
    <col min="5636" max="5636" width="12.7109375" style="19" customWidth="1"/>
    <col min="5637" max="5637" width="8.85546875" style="19"/>
    <col min="5638" max="5638" width="11.42578125" style="19" customWidth="1"/>
    <col min="5639" max="5872" width="8.85546875" style="19"/>
    <col min="5873" max="5873" width="3.140625" style="19" customWidth="1"/>
    <col min="5874" max="5874" width="6.140625" style="19" customWidth="1"/>
    <col min="5875" max="5875" width="10.28515625" style="19" customWidth="1"/>
    <col min="5876" max="5876" width="34.140625" style="19" customWidth="1"/>
    <col min="5877" max="5877" width="9.28515625" style="19" customWidth="1"/>
    <col min="5878" max="5879" width="12.140625" style="19" customWidth="1"/>
    <col min="5880" max="5890" width="9.85546875" style="19" customWidth="1"/>
    <col min="5891" max="5891" width="11.5703125" style="19" customWidth="1"/>
    <col min="5892" max="5892" width="12.7109375" style="19" customWidth="1"/>
    <col min="5893" max="5893" width="8.85546875" style="19"/>
    <col min="5894" max="5894" width="11.42578125" style="19" customWidth="1"/>
    <col min="5895" max="6128" width="8.85546875" style="19"/>
    <col min="6129" max="6129" width="3.140625" style="19" customWidth="1"/>
    <col min="6130" max="6130" width="6.140625" style="19" customWidth="1"/>
    <col min="6131" max="6131" width="10.28515625" style="19" customWidth="1"/>
    <col min="6132" max="6132" width="34.140625" style="19" customWidth="1"/>
    <col min="6133" max="6133" width="9.28515625" style="19" customWidth="1"/>
    <col min="6134" max="6135" width="12.140625" style="19" customWidth="1"/>
    <col min="6136" max="6146" width="9.85546875" style="19" customWidth="1"/>
    <col min="6147" max="6147" width="11.5703125" style="19" customWidth="1"/>
    <col min="6148" max="6148" width="12.7109375" style="19" customWidth="1"/>
    <col min="6149" max="6149" width="8.85546875" style="19"/>
    <col min="6150" max="6150" width="11.42578125" style="19" customWidth="1"/>
    <col min="6151" max="6384" width="8.85546875" style="19"/>
    <col min="6385" max="6385" width="3.140625" style="19" customWidth="1"/>
    <col min="6386" max="6386" width="6.140625" style="19" customWidth="1"/>
    <col min="6387" max="6387" width="10.28515625" style="19" customWidth="1"/>
    <col min="6388" max="6388" width="34.140625" style="19" customWidth="1"/>
    <col min="6389" max="6389" width="9.28515625" style="19" customWidth="1"/>
    <col min="6390" max="6391" width="12.140625" style="19" customWidth="1"/>
    <col min="6392" max="6402" width="9.85546875" style="19" customWidth="1"/>
    <col min="6403" max="6403" width="11.5703125" style="19" customWidth="1"/>
    <col min="6404" max="6404" width="12.7109375" style="19" customWidth="1"/>
    <col min="6405" max="6405" width="8.85546875" style="19"/>
    <col min="6406" max="6406" width="11.42578125" style="19" customWidth="1"/>
    <col min="6407" max="6640" width="8.85546875" style="19"/>
    <col min="6641" max="6641" width="3.140625" style="19" customWidth="1"/>
    <col min="6642" max="6642" width="6.140625" style="19" customWidth="1"/>
    <col min="6643" max="6643" width="10.28515625" style="19" customWidth="1"/>
    <col min="6644" max="6644" width="34.140625" style="19" customWidth="1"/>
    <col min="6645" max="6645" width="9.28515625" style="19" customWidth="1"/>
    <col min="6646" max="6647" width="12.140625" style="19" customWidth="1"/>
    <col min="6648" max="6658" width="9.85546875" style="19" customWidth="1"/>
    <col min="6659" max="6659" width="11.5703125" style="19" customWidth="1"/>
    <col min="6660" max="6660" width="12.7109375" style="19" customWidth="1"/>
    <col min="6661" max="6661" width="8.85546875" style="19"/>
    <col min="6662" max="6662" width="11.42578125" style="19" customWidth="1"/>
    <col min="6663" max="6896" width="8.85546875" style="19"/>
    <col min="6897" max="6897" width="3.140625" style="19" customWidth="1"/>
    <col min="6898" max="6898" width="6.140625" style="19" customWidth="1"/>
    <col min="6899" max="6899" width="10.28515625" style="19" customWidth="1"/>
    <col min="6900" max="6900" width="34.140625" style="19" customWidth="1"/>
    <col min="6901" max="6901" width="9.28515625" style="19" customWidth="1"/>
    <col min="6902" max="6903" width="12.140625" style="19" customWidth="1"/>
    <col min="6904" max="6914" width="9.85546875" style="19" customWidth="1"/>
    <col min="6915" max="6915" width="11.5703125" style="19" customWidth="1"/>
    <col min="6916" max="6916" width="12.7109375" style="19" customWidth="1"/>
    <col min="6917" max="6917" width="8.85546875" style="19"/>
    <col min="6918" max="6918" width="11.42578125" style="19" customWidth="1"/>
    <col min="6919" max="7152" width="8.85546875" style="19"/>
    <col min="7153" max="7153" width="3.140625" style="19" customWidth="1"/>
    <col min="7154" max="7154" width="6.140625" style="19" customWidth="1"/>
    <col min="7155" max="7155" width="10.28515625" style="19" customWidth="1"/>
    <col min="7156" max="7156" width="34.140625" style="19" customWidth="1"/>
    <col min="7157" max="7157" width="9.28515625" style="19" customWidth="1"/>
    <col min="7158" max="7159" width="12.140625" style="19" customWidth="1"/>
    <col min="7160" max="7170" width="9.85546875" style="19" customWidth="1"/>
    <col min="7171" max="7171" width="11.5703125" style="19" customWidth="1"/>
    <col min="7172" max="7172" width="12.7109375" style="19" customWidth="1"/>
    <col min="7173" max="7173" width="8.85546875" style="19"/>
    <col min="7174" max="7174" width="11.42578125" style="19" customWidth="1"/>
    <col min="7175" max="7408" width="8.85546875" style="19"/>
    <col min="7409" max="7409" width="3.140625" style="19" customWidth="1"/>
    <col min="7410" max="7410" width="6.140625" style="19" customWidth="1"/>
    <col min="7411" max="7411" width="10.28515625" style="19" customWidth="1"/>
    <col min="7412" max="7412" width="34.140625" style="19" customWidth="1"/>
    <col min="7413" max="7413" width="9.28515625" style="19" customWidth="1"/>
    <col min="7414" max="7415" width="12.140625" style="19" customWidth="1"/>
    <col min="7416" max="7426" width="9.85546875" style="19" customWidth="1"/>
    <col min="7427" max="7427" width="11.5703125" style="19" customWidth="1"/>
    <col min="7428" max="7428" width="12.7109375" style="19" customWidth="1"/>
    <col min="7429" max="7429" width="8.85546875" style="19"/>
    <col min="7430" max="7430" width="11.42578125" style="19" customWidth="1"/>
    <col min="7431" max="7664" width="8.85546875" style="19"/>
    <col min="7665" max="7665" width="3.140625" style="19" customWidth="1"/>
    <col min="7666" max="7666" width="6.140625" style="19" customWidth="1"/>
    <col min="7667" max="7667" width="10.28515625" style="19" customWidth="1"/>
    <col min="7668" max="7668" width="34.140625" style="19" customWidth="1"/>
    <col min="7669" max="7669" width="9.28515625" style="19" customWidth="1"/>
    <col min="7670" max="7671" width="12.140625" style="19" customWidth="1"/>
    <col min="7672" max="7682" width="9.85546875" style="19" customWidth="1"/>
    <col min="7683" max="7683" width="11.5703125" style="19" customWidth="1"/>
    <col min="7684" max="7684" width="12.7109375" style="19" customWidth="1"/>
    <col min="7685" max="7685" width="8.85546875" style="19"/>
    <col min="7686" max="7686" width="11.42578125" style="19" customWidth="1"/>
    <col min="7687" max="7920" width="8.85546875" style="19"/>
    <col min="7921" max="7921" width="3.140625" style="19" customWidth="1"/>
    <col min="7922" max="7922" width="6.140625" style="19" customWidth="1"/>
    <col min="7923" max="7923" width="10.28515625" style="19" customWidth="1"/>
    <col min="7924" max="7924" width="34.140625" style="19" customWidth="1"/>
    <col min="7925" max="7925" width="9.28515625" style="19" customWidth="1"/>
    <col min="7926" max="7927" width="12.140625" style="19" customWidth="1"/>
    <col min="7928" max="7938" width="9.85546875" style="19" customWidth="1"/>
    <col min="7939" max="7939" width="11.5703125" style="19" customWidth="1"/>
    <col min="7940" max="7940" width="12.7109375" style="19" customWidth="1"/>
    <col min="7941" max="7941" width="8.85546875" style="19"/>
    <col min="7942" max="7942" width="11.42578125" style="19" customWidth="1"/>
    <col min="7943" max="8176" width="8.85546875" style="19"/>
    <col min="8177" max="8177" width="3.140625" style="19" customWidth="1"/>
    <col min="8178" max="8178" width="6.140625" style="19" customWidth="1"/>
    <col min="8179" max="8179" width="10.28515625" style="19" customWidth="1"/>
    <col min="8180" max="8180" width="34.140625" style="19" customWidth="1"/>
    <col min="8181" max="8181" width="9.28515625" style="19" customWidth="1"/>
    <col min="8182" max="8183" width="12.140625" style="19" customWidth="1"/>
    <col min="8184" max="8194" width="9.85546875" style="19" customWidth="1"/>
    <col min="8195" max="8195" width="11.5703125" style="19" customWidth="1"/>
    <col min="8196" max="8196" width="12.7109375" style="19" customWidth="1"/>
    <col min="8197" max="8197" width="8.85546875" style="19"/>
    <col min="8198" max="8198" width="11.42578125" style="19" customWidth="1"/>
    <col min="8199" max="8432" width="8.85546875" style="19"/>
    <col min="8433" max="8433" width="3.140625" style="19" customWidth="1"/>
    <col min="8434" max="8434" width="6.140625" style="19" customWidth="1"/>
    <col min="8435" max="8435" width="10.28515625" style="19" customWidth="1"/>
    <col min="8436" max="8436" width="34.140625" style="19" customWidth="1"/>
    <col min="8437" max="8437" width="9.28515625" style="19" customWidth="1"/>
    <col min="8438" max="8439" width="12.140625" style="19" customWidth="1"/>
    <col min="8440" max="8450" width="9.85546875" style="19" customWidth="1"/>
    <col min="8451" max="8451" width="11.5703125" style="19" customWidth="1"/>
    <col min="8452" max="8452" width="12.7109375" style="19" customWidth="1"/>
    <col min="8453" max="8453" width="8.85546875" style="19"/>
    <col min="8454" max="8454" width="11.42578125" style="19" customWidth="1"/>
    <col min="8455" max="8688" width="8.85546875" style="19"/>
    <col min="8689" max="8689" width="3.140625" style="19" customWidth="1"/>
    <col min="8690" max="8690" width="6.140625" style="19" customWidth="1"/>
    <col min="8691" max="8691" width="10.28515625" style="19" customWidth="1"/>
    <col min="8692" max="8692" width="34.140625" style="19" customWidth="1"/>
    <col min="8693" max="8693" width="9.28515625" style="19" customWidth="1"/>
    <col min="8694" max="8695" width="12.140625" style="19" customWidth="1"/>
    <col min="8696" max="8706" width="9.85546875" style="19" customWidth="1"/>
    <col min="8707" max="8707" width="11.5703125" style="19" customWidth="1"/>
    <col min="8708" max="8708" width="12.7109375" style="19" customWidth="1"/>
    <col min="8709" max="8709" width="8.85546875" style="19"/>
    <col min="8710" max="8710" width="11.42578125" style="19" customWidth="1"/>
    <col min="8711" max="8944" width="8.85546875" style="19"/>
    <col min="8945" max="8945" width="3.140625" style="19" customWidth="1"/>
    <col min="8946" max="8946" width="6.140625" style="19" customWidth="1"/>
    <col min="8947" max="8947" width="10.28515625" style="19" customWidth="1"/>
    <col min="8948" max="8948" width="34.140625" style="19" customWidth="1"/>
    <col min="8949" max="8949" width="9.28515625" style="19" customWidth="1"/>
    <col min="8950" max="8951" width="12.140625" style="19" customWidth="1"/>
    <col min="8952" max="8962" width="9.85546875" style="19" customWidth="1"/>
    <col min="8963" max="8963" width="11.5703125" style="19" customWidth="1"/>
    <col min="8964" max="8964" width="12.7109375" style="19" customWidth="1"/>
    <col min="8965" max="8965" width="8.85546875" style="19"/>
    <col min="8966" max="8966" width="11.42578125" style="19" customWidth="1"/>
    <col min="8967" max="9200" width="8.85546875" style="19"/>
    <col min="9201" max="9201" width="3.140625" style="19" customWidth="1"/>
    <col min="9202" max="9202" width="6.140625" style="19" customWidth="1"/>
    <col min="9203" max="9203" width="10.28515625" style="19" customWidth="1"/>
    <col min="9204" max="9204" width="34.140625" style="19" customWidth="1"/>
    <col min="9205" max="9205" width="9.28515625" style="19" customWidth="1"/>
    <col min="9206" max="9207" width="12.140625" style="19" customWidth="1"/>
    <col min="9208" max="9218" width="9.85546875" style="19" customWidth="1"/>
    <col min="9219" max="9219" width="11.5703125" style="19" customWidth="1"/>
    <col min="9220" max="9220" width="12.7109375" style="19" customWidth="1"/>
    <col min="9221" max="9221" width="8.85546875" style="19"/>
    <col min="9222" max="9222" width="11.42578125" style="19" customWidth="1"/>
    <col min="9223" max="9456" width="8.85546875" style="19"/>
    <col min="9457" max="9457" width="3.140625" style="19" customWidth="1"/>
    <col min="9458" max="9458" width="6.140625" style="19" customWidth="1"/>
    <col min="9459" max="9459" width="10.28515625" style="19" customWidth="1"/>
    <col min="9460" max="9460" width="34.140625" style="19" customWidth="1"/>
    <col min="9461" max="9461" width="9.28515625" style="19" customWidth="1"/>
    <col min="9462" max="9463" width="12.140625" style="19" customWidth="1"/>
    <col min="9464" max="9474" width="9.85546875" style="19" customWidth="1"/>
    <col min="9475" max="9475" width="11.5703125" style="19" customWidth="1"/>
    <col min="9476" max="9476" width="12.7109375" style="19" customWidth="1"/>
    <col min="9477" max="9477" width="8.85546875" style="19"/>
    <col min="9478" max="9478" width="11.42578125" style="19" customWidth="1"/>
    <col min="9479" max="9712" width="8.85546875" style="19"/>
    <col min="9713" max="9713" width="3.140625" style="19" customWidth="1"/>
    <col min="9714" max="9714" width="6.140625" style="19" customWidth="1"/>
    <col min="9715" max="9715" width="10.28515625" style="19" customWidth="1"/>
    <col min="9716" max="9716" width="34.140625" style="19" customWidth="1"/>
    <col min="9717" max="9717" width="9.28515625" style="19" customWidth="1"/>
    <col min="9718" max="9719" width="12.140625" style="19" customWidth="1"/>
    <col min="9720" max="9730" width="9.85546875" style="19" customWidth="1"/>
    <col min="9731" max="9731" width="11.5703125" style="19" customWidth="1"/>
    <col min="9732" max="9732" width="12.7109375" style="19" customWidth="1"/>
    <col min="9733" max="9733" width="8.85546875" style="19"/>
    <col min="9734" max="9734" width="11.42578125" style="19" customWidth="1"/>
    <col min="9735" max="9968" width="8.85546875" style="19"/>
    <col min="9969" max="9969" width="3.140625" style="19" customWidth="1"/>
    <col min="9970" max="9970" width="6.140625" style="19" customWidth="1"/>
    <col min="9971" max="9971" width="10.28515625" style="19" customWidth="1"/>
    <col min="9972" max="9972" width="34.140625" style="19" customWidth="1"/>
    <col min="9973" max="9973" width="9.28515625" style="19" customWidth="1"/>
    <col min="9974" max="9975" width="12.140625" style="19" customWidth="1"/>
    <col min="9976" max="9986" width="9.85546875" style="19" customWidth="1"/>
    <col min="9987" max="9987" width="11.5703125" style="19" customWidth="1"/>
    <col min="9988" max="9988" width="12.7109375" style="19" customWidth="1"/>
    <col min="9989" max="9989" width="8.85546875" style="19"/>
    <col min="9990" max="9990" width="11.42578125" style="19" customWidth="1"/>
    <col min="9991" max="10224" width="8.85546875" style="19"/>
    <col min="10225" max="10225" width="3.140625" style="19" customWidth="1"/>
    <col min="10226" max="10226" width="6.140625" style="19" customWidth="1"/>
    <col min="10227" max="10227" width="10.28515625" style="19" customWidth="1"/>
    <col min="10228" max="10228" width="34.140625" style="19" customWidth="1"/>
    <col min="10229" max="10229" width="9.28515625" style="19" customWidth="1"/>
    <col min="10230" max="10231" width="12.140625" style="19" customWidth="1"/>
    <col min="10232" max="10242" width="9.85546875" style="19" customWidth="1"/>
    <col min="10243" max="10243" width="11.5703125" style="19" customWidth="1"/>
    <col min="10244" max="10244" width="12.7109375" style="19" customWidth="1"/>
    <col min="10245" max="10245" width="8.85546875" style="19"/>
    <col min="10246" max="10246" width="11.42578125" style="19" customWidth="1"/>
    <col min="10247" max="10480" width="8.85546875" style="19"/>
    <col min="10481" max="10481" width="3.140625" style="19" customWidth="1"/>
    <col min="10482" max="10482" width="6.140625" style="19" customWidth="1"/>
    <col min="10483" max="10483" width="10.28515625" style="19" customWidth="1"/>
    <col min="10484" max="10484" width="34.140625" style="19" customWidth="1"/>
    <col min="10485" max="10485" width="9.28515625" style="19" customWidth="1"/>
    <col min="10486" max="10487" width="12.140625" style="19" customWidth="1"/>
    <col min="10488" max="10498" width="9.85546875" style="19" customWidth="1"/>
    <col min="10499" max="10499" width="11.5703125" style="19" customWidth="1"/>
    <col min="10500" max="10500" width="12.7109375" style="19" customWidth="1"/>
    <col min="10501" max="10501" width="8.85546875" style="19"/>
    <col min="10502" max="10502" width="11.42578125" style="19" customWidth="1"/>
    <col min="10503" max="10736" width="8.85546875" style="19"/>
    <col min="10737" max="10737" width="3.140625" style="19" customWidth="1"/>
    <col min="10738" max="10738" width="6.140625" style="19" customWidth="1"/>
    <col min="10739" max="10739" width="10.28515625" style="19" customWidth="1"/>
    <col min="10740" max="10740" width="34.140625" style="19" customWidth="1"/>
    <col min="10741" max="10741" width="9.28515625" style="19" customWidth="1"/>
    <col min="10742" max="10743" width="12.140625" style="19" customWidth="1"/>
    <col min="10744" max="10754" width="9.85546875" style="19" customWidth="1"/>
    <col min="10755" max="10755" width="11.5703125" style="19" customWidth="1"/>
    <col min="10756" max="10756" width="12.7109375" style="19" customWidth="1"/>
    <col min="10757" max="10757" width="8.85546875" style="19"/>
    <col min="10758" max="10758" width="11.42578125" style="19" customWidth="1"/>
    <col min="10759" max="10992" width="8.85546875" style="19"/>
    <col min="10993" max="10993" width="3.140625" style="19" customWidth="1"/>
    <col min="10994" max="10994" width="6.140625" style="19" customWidth="1"/>
    <col min="10995" max="10995" width="10.28515625" style="19" customWidth="1"/>
    <col min="10996" max="10996" width="34.140625" style="19" customWidth="1"/>
    <col min="10997" max="10997" width="9.28515625" style="19" customWidth="1"/>
    <col min="10998" max="10999" width="12.140625" style="19" customWidth="1"/>
    <col min="11000" max="11010" width="9.85546875" style="19" customWidth="1"/>
    <col min="11011" max="11011" width="11.5703125" style="19" customWidth="1"/>
    <col min="11012" max="11012" width="12.7109375" style="19" customWidth="1"/>
    <col min="11013" max="11013" width="8.85546875" style="19"/>
    <col min="11014" max="11014" width="11.42578125" style="19" customWidth="1"/>
    <col min="11015" max="11248" width="8.85546875" style="19"/>
    <col min="11249" max="11249" width="3.140625" style="19" customWidth="1"/>
    <col min="11250" max="11250" width="6.140625" style="19" customWidth="1"/>
    <col min="11251" max="11251" width="10.28515625" style="19" customWidth="1"/>
    <col min="11252" max="11252" width="34.140625" style="19" customWidth="1"/>
    <col min="11253" max="11253" width="9.28515625" style="19" customWidth="1"/>
    <col min="11254" max="11255" width="12.140625" style="19" customWidth="1"/>
    <col min="11256" max="11266" width="9.85546875" style="19" customWidth="1"/>
    <col min="11267" max="11267" width="11.5703125" style="19" customWidth="1"/>
    <col min="11268" max="11268" width="12.7109375" style="19" customWidth="1"/>
    <col min="11269" max="11269" width="8.85546875" style="19"/>
    <col min="11270" max="11270" width="11.42578125" style="19" customWidth="1"/>
    <col min="11271" max="11504" width="8.85546875" style="19"/>
    <col min="11505" max="11505" width="3.140625" style="19" customWidth="1"/>
    <col min="11506" max="11506" width="6.140625" style="19" customWidth="1"/>
    <col min="11507" max="11507" width="10.28515625" style="19" customWidth="1"/>
    <col min="11508" max="11508" width="34.140625" style="19" customWidth="1"/>
    <col min="11509" max="11509" width="9.28515625" style="19" customWidth="1"/>
    <col min="11510" max="11511" width="12.140625" style="19" customWidth="1"/>
    <col min="11512" max="11522" width="9.85546875" style="19" customWidth="1"/>
    <col min="11523" max="11523" width="11.5703125" style="19" customWidth="1"/>
    <col min="11524" max="11524" width="12.7109375" style="19" customWidth="1"/>
    <col min="11525" max="11525" width="8.85546875" style="19"/>
    <col min="11526" max="11526" width="11.42578125" style="19" customWidth="1"/>
    <col min="11527" max="11760" width="8.85546875" style="19"/>
    <col min="11761" max="11761" width="3.140625" style="19" customWidth="1"/>
    <col min="11762" max="11762" width="6.140625" style="19" customWidth="1"/>
    <col min="11763" max="11763" width="10.28515625" style="19" customWidth="1"/>
    <col min="11764" max="11764" width="34.140625" style="19" customWidth="1"/>
    <col min="11765" max="11765" width="9.28515625" style="19" customWidth="1"/>
    <col min="11766" max="11767" width="12.140625" style="19" customWidth="1"/>
    <col min="11768" max="11778" width="9.85546875" style="19" customWidth="1"/>
    <col min="11779" max="11779" width="11.5703125" style="19" customWidth="1"/>
    <col min="11780" max="11780" width="12.7109375" style="19" customWidth="1"/>
    <col min="11781" max="11781" width="8.85546875" style="19"/>
    <col min="11782" max="11782" width="11.42578125" style="19" customWidth="1"/>
    <col min="11783" max="12016" width="8.85546875" style="19"/>
    <col min="12017" max="12017" width="3.140625" style="19" customWidth="1"/>
    <col min="12018" max="12018" width="6.140625" style="19" customWidth="1"/>
    <col min="12019" max="12019" width="10.28515625" style="19" customWidth="1"/>
    <col min="12020" max="12020" width="34.140625" style="19" customWidth="1"/>
    <col min="12021" max="12021" width="9.28515625" style="19" customWidth="1"/>
    <col min="12022" max="12023" width="12.140625" style="19" customWidth="1"/>
    <col min="12024" max="12034" width="9.85546875" style="19" customWidth="1"/>
    <col min="12035" max="12035" width="11.5703125" style="19" customWidth="1"/>
    <col min="12036" max="12036" width="12.7109375" style="19" customWidth="1"/>
    <col min="12037" max="12037" width="8.85546875" style="19"/>
    <col min="12038" max="12038" width="11.42578125" style="19" customWidth="1"/>
    <col min="12039" max="12272" width="8.85546875" style="19"/>
    <col min="12273" max="12273" width="3.140625" style="19" customWidth="1"/>
    <col min="12274" max="12274" width="6.140625" style="19" customWidth="1"/>
    <col min="12275" max="12275" width="10.28515625" style="19" customWidth="1"/>
    <col min="12276" max="12276" width="34.140625" style="19" customWidth="1"/>
    <col min="12277" max="12277" width="9.28515625" style="19" customWidth="1"/>
    <col min="12278" max="12279" width="12.140625" style="19" customWidth="1"/>
    <col min="12280" max="12290" width="9.85546875" style="19" customWidth="1"/>
    <col min="12291" max="12291" width="11.5703125" style="19" customWidth="1"/>
    <col min="12292" max="12292" width="12.7109375" style="19" customWidth="1"/>
    <col min="12293" max="12293" width="8.85546875" style="19"/>
    <col min="12294" max="12294" width="11.42578125" style="19" customWidth="1"/>
    <col min="12295" max="12528" width="8.85546875" style="19"/>
    <col min="12529" max="12529" width="3.140625" style="19" customWidth="1"/>
    <col min="12530" max="12530" width="6.140625" style="19" customWidth="1"/>
    <col min="12531" max="12531" width="10.28515625" style="19" customWidth="1"/>
    <col min="12532" max="12532" width="34.140625" style="19" customWidth="1"/>
    <col min="12533" max="12533" width="9.28515625" style="19" customWidth="1"/>
    <col min="12534" max="12535" width="12.140625" style="19" customWidth="1"/>
    <col min="12536" max="12546" width="9.85546875" style="19" customWidth="1"/>
    <col min="12547" max="12547" width="11.5703125" style="19" customWidth="1"/>
    <col min="12548" max="12548" width="12.7109375" style="19" customWidth="1"/>
    <col min="12549" max="12549" width="8.85546875" style="19"/>
    <col min="12550" max="12550" width="11.42578125" style="19" customWidth="1"/>
    <col min="12551" max="12784" width="8.85546875" style="19"/>
    <col min="12785" max="12785" width="3.140625" style="19" customWidth="1"/>
    <col min="12786" max="12786" width="6.140625" style="19" customWidth="1"/>
    <col min="12787" max="12787" width="10.28515625" style="19" customWidth="1"/>
    <col min="12788" max="12788" width="34.140625" style="19" customWidth="1"/>
    <col min="12789" max="12789" width="9.28515625" style="19" customWidth="1"/>
    <col min="12790" max="12791" width="12.140625" style="19" customWidth="1"/>
    <col min="12792" max="12802" width="9.85546875" style="19" customWidth="1"/>
    <col min="12803" max="12803" width="11.5703125" style="19" customWidth="1"/>
    <col min="12804" max="12804" width="12.7109375" style="19" customWidth="1"/>
    <col min="12805" max="12805" width="8.85546875" style="19"/>
    <col min="12806" max="12806" width="11.42578125" style="19" customWidth="1"/>
    <col min="12807" max="13040" width="8.85546875" style="19"/>
    <col min="13041" max="13041" width="3.140625" style="19" customWidth="1"/>
    <col min="13042" max="13042" width="6.140625" style="19" customWidth="1"/>
    <col min="13043" max="13043" width="10.28515625" style="19" customWidth="1"/>
    <col min="13044" max="13044" width="34.140625" style="19" customWidth="1"/>
    <col min="13045" max="13045" width="9.28515625" style="19" customWidth="1"/>
    <col min="13046" max="13047" width="12.140625" style="19" customWidth="1"/>
    <col min="13048" max="13058" width="9.85546875" style="19" customWidth="1"/>
    <col min="13059" max="13059" width="11.5703125" style="19" customWidth="1"/>
    <col min="13060" max="13060" width="12.7109375" style="19" customWidth="1"/>
    <col min="13061" max="13061" width="8.85546875" style="19"/>
    <col min="13062" max="13062" width="11.42578125" style="19" customWidth="1"/>
    <col min="13063" max="13296" width="8.85546875" style="19"/>
    <col min="13297" max="13297" width="3.140625" style="19" customWidth="1"/>
    <col min="13298" max="13298" width="6.140625" style="19" customWidth="1"/>
    <col min="13299" max="13299" width="10.28515625" style="19" customWidth="1"/>
    <col min="13300" max="13300" width="34.140625" style="19" customWidth="1"/>
    <col min="13301" max="13301" width="9.28515625" style="19" customWidth="1"/>
    <col min="13302" max="13303" width="12.140625" style="19" customWidth="1"/>
    <col min="13304" max="13314" width="9.85546875" style="19" customWidth="1"/>
    <col min="13315" max="13315" width="11.5703125" style="19" customWidth="1"/>
    <col min="13316" max="13316" width="12.7109375" style="19" customWidth="1"/>
    <col min="13317" max="13317" width="8.85546875" style="19"/>
    <col min="13318" max="13318" width="11.42578125" style="19" customWidth="1"/>
    <col min="13319" max="13552" width="8.85546875" style="19"/>
    <col min="13553" max="13553" width="3.140625" style="19" customWidth="1"/>
    <col min="13554" max="13554" width="6.140625" style="19" customWidth="1"/>
    <col min="13555" max="13555" width="10.28515625" style="19" customWidth="1"/>
    <col min="13556" max="13556" width="34.140625" style="19" customWidth="1"/>
    <col min="13557" max="13557" width="9.28515625" style="19" customWidth="1"/>
    <col min="13558" max="13559" width="12.140625" style="19" customWidth="1"/>
    <col min="13560" max="13570" width="9.85546875" style="19" customWidth="1"/>
    <col min="13571" max="13571" width="11.5703125" style="19" customWidth="1"/>
    <col min="13572" max="13572" width="12.7109375" style="19" customWidth="1"/>
    <col min="13573" max="13573" width="8.85546875" style="19"/>
    <col min="13574" max="13574" width="11.42578125" style="19" customWidth="1"/>
    <col min="13575" max="13808" width="8.85546875" style="19"/>
    <col min="13809" max="13809" width="3.140625" style="19" customWidth="1"/>
    <col min="13810" max="13810" width="6.140625" style="19" customWidth="1"/>
    <col min="13811" max="13811" width="10.28515625" style="19" customWidth="1"/>
    <col min="13812" max="13812" width="34.140625" style="19" customWidth="1"/>
    <col min="13813" max="13813" width="9.28515625" style="19" customWidth="1"/>
    <col min="13814" max="13815" width="12.140625" style="19" customWidth="1"/>
    <col min="13816" max="13826" width="9.85546875" style="19" customWidth="1"/>
    <col min="13827" max="13827" width="11.5703125" style="19" customWidth="1"/>
    <col min="13828" max="13828" width="12.7109375" style="19" customWidth="1"/>
    <col min="13829" max="13829" width="8.85546875" style="19"/>
    <col min="13830" max="13830" width="11.42578125" style="19" customWidth="1"/>
    <col min="13831" max="14064" width="8.85546875" style="19"/>
    <col min="14065" max="14065" width="3.140625" style="19" customWidth="1"/>
    <col min="14066" max="14066" width="6.140625" style="19" customWidth="1"/>
    <col min="14067" max="14067" width="10.28515625" style="19" customWidth="1"/>
    <col min="14068" max="14068" width="34.140625" style="19" customWidth="1"/>
    <col min="14069" max="14069" width="9.28515625" style="19" customWidth="1"/>
    <col min="14070" max="14071" width="12.140625" style="19" customWidth="1"/>
    <col min="14072" max="14082" width="9.85546875" style="19" customWidth="1"/>
    <col min="14083" max="14083" width="11.5703125" style="19" customWidth="1"/>
    <col min="14084" max="14084" width="12.7109375" style="19" customWidth="1"/>
    <col min="14085" max="14085" width="8.85546875" style="19"/>
    <col min="14086" max="14086" width="11.42578125" style="19" customWidth="1"/>
    <col min="14087" max="14320" width="8.85546875" style="19"/>
    <col min="14321" max="14321" width="3.140625" style="19" customWidth="1"/>
    <col min="14322" max="14322" width="6.140625" style="19" customWidth="1"/>
    <col min="14323" max="14323" width="10.28515625" style="19" customWidth="1"/>
    <col min="14324" max="14324" width="34.140625" style="19" customWidth="1"/>
    <col min="14325" max="14325" width="9.28515625" style="19" customWidth="1"/>
    <col min="14326" max="14327" width="12.140625" style="19" customWidth="1"/>
    <col min="14328" max="14338" width="9.85546875" style="19" customWidth="1"/>
    <col min="14339" max="14339" width="11.5703125" style="19" customWidth="1"/>
    <col min="14340" max="14340" width="12.7109375" style="19" customWidth="1"/>
    <col min="14341" max="14341" width="8.85546875" style="19"/>
    <col min="14342" max="14342" width="11.42578125" style="19" customWidth="1"/>
    <col min="14343" max="14576" width="8.85546875" style="19"/>
    <col min="14577" max="14577" width="3.140625" style="19" customWidth="1"/>
    <col min="14578" max="14578" width="6.140625" style="19" customWidth="1"/>
    <col min="14579" max="14579" width="10.28515625" style="19" customWidth="1"/>
    <col min="14580" max="14580" width="34.140625" style="19" customWidth="1"/>
    <col min="14581" max="14581" width="9.28515625" style="19" customWidth="1"/>
    <col min="14582" max="14583" width="12.140625" style="19" customWidth="1"/>
    <col min="14584" max="14594" width="9.85546875" style="19" customWidth="1"/>
    <col min="14595" max="14595" width="11.5703125" style="19" customWidth="1"/>
    <col min="14596" max="14596" width="12.7109375" style="19" customWidth="1"/>
    <col min="14597" max="14597" width="8.85546875" style="19"/>
    <col min="14598" max="14598" width="11.42578125" style="19" customWidth="1"/>
    <col min="14599" max="14832" width="8.85546875" style="19"/>
    <col min="14833" max="14833" width="3.140625" style="19" customWidth="1"/>
    <col min="14834" max="14834" width="6.140625" style="19" customWidth="1"/>
    <col min="14835" max="14835" width="10.28515625" style="19" customWidth="1"/>
    <col min="14836" max="14836" width="34.140625" style="19" customWidth="1"/>
    <col min="14837" max="14837" width="9.28515625" style="19" customWidth="1"/>
    <col min="14838" max="14839" width="12.140625" style="19" customWidth="1"/>
    <col min="14840" max="14850" width="9.85546875" style="19" customWidth="1"/>
    <col min="14851" max="14851" width="11.5703125" style="19" customWidth="1"/>
    <col min="14852" max="14852" width="12.7109375" style="19" customWidth="1"/>
    <col min="14853" max="14853" width="8.85546875" style="19"/>
    <col min="14854" max="14854" width="11.42578125" style="19" customWidth="1"/>
    <col min="14855" max="15088" width="8.85546875" style="19"/>
    <col min="15089" max="15089" width="3.140625" style="19" customWidth="1"/>
    <col min="15090" max="15090" width="6.140625" style="19" customWidth="1"/>
    <col min="15091" max="15091" width="10.28515625" style="19" customWidth="1"/>
    <col min="15092" max="15092" width="34.140625" style="19" customWidth="1"/>
    <col min="15093" max="15093" width="9.28515625" style="19" customWidth="1"/>
    <col min="15094" max="15095" width="12.140625" style="19" customWidth="1"/>
    <col min="15096" max="15106" width="9.85546875" style="19" customWidth="1"/>
    <col min="15107" max="15107" width="11.5703125" style="19" customWidth="1"/>
    <col min="15108" max="15108" width="12.7109375" style="19" customWidth="1"/>
    <col min="15109" max="15109" width="8.85546875" style="19"/>
    <col min="15110" max="15110" width="11.42578125" style="19" customWidth="1"/>
    <col min="15111" max="15344" width="8.85546875" style="19"/>
    <col min="15345" max="15345" width="3.140625" style="19" customWidth="1"/>
    <col min="15346" max="15346" width="6.140625" style="19" customWidth="1"/>
    <col min="15347" max="15347" width="10.28515625" style="19" customWidth="1"/>
    <col min="15348" max="15348" width="34.140625" style="19" customWidth="1"/>
    <col min="15349" max="15349" width="9.28515625" style="19" customWidth="1"/>
    <col min="15350" max="15351" width="12.140625" style="19" customWidth="1"/>
    <col min="15352" max="15362" width="9.85546875" style="19" customWidth="1"/>
    <col min="15363" max="15363" width="11.5703125" style="19" customWidth="1"/>
    <col min="15364" max="15364" width="12.7109375" style="19" customWidth="1"/>
    <col min="15365" max="15365" width="8.85546875" style="19"/>
    <col min="15366" max="15366" width="11.42578125" style="19" customWidth="1"/>
    <col min="15367" max="15600" width="8.85546875" style="19"/>
    <col min="15601" max="15601" width="3.140625" style="19" customWidth="1"/>
    <col min="15602" max="15602" width="6.140625" style="19" customWidth="1"/>
    <col min="15603" max="15603" width="10.28515625" style="19" customWidth="1"/>
    <col min="15604" max="15604" width="34.140625" style="19" customWidth="1"/>
    <col min="15605" max="15605" width="9.28515625" style="19" customWidth="1"/>
    <col min="15606" max="15607" width="12.140625" style="19" customWidth="1"/>
    <col min="15608" max="15618" width="9.85546875" style="19" customWidth="1"/>
    <col min="15619" max="15619" width="11.5703125" style="19" customWidth="1"/>
    <col min="15620" max="15620" width="12.7109375" style="19" customWidth="1"/>
    <col min="15621" max="15621" width="8.85546875" style="19"/>
    <col min="15622" max="15622" width="11.42578125" style="19" customWidth="1"/>
    <col min="15623" max="15856" width="8.85546875" style="19"/>
    <col min="15857" max="15857" width="3.140625" style="19" customWidth="1"/>
    <col min="15858" max="15858" width="6.140625" style="19" customWidth="1"/>
    <col min="15859" max="15859" width="10.28515625" style="19" customWidth="1"/>
    <col min="15860" max="15860" width="34.140625" style="19" customWidth="1"/>
    <col min="15861" max="15861" width="9.28515625" style="19" customWidth="1"/>
    <col min="15862" max="15863" width="12.140625" style="19" customWidth="1"/>
    <col min="15864" max="15874" width="9.85546875" style="19" customWidth="1"/>
    <col min="15875" max="15875" width="11.5703125" style="19" customWidth="1"/>
    <col min="15876" max="15876" width="12.7109375" style="19" customWidth="1"/>
    <col min="15877" max="15877" width="8.85546875" style="19"/>
    <col min="15878" max="15878" width="11.42578125" style="19" customWidth="1"/>
    <col min="15879" max="16112" width="8.85546875" style="19"/>
    <col min="16113" max="16113" width="3.140625" style="19" customWidth="1"/>
    <col min="16114" max="16114" width="6.140625" style="19" customWidth="1"/>
    <col min="16115" max="16115" width="10.28515625" style="19" customWidth="1"/>
    <col min="16116" max="16116" width="34.140625" style="19" customWidth="1"/>
    <col min="16117" max="16117" width="9.28515625" style="19" customWidth="1"/>
    <col min="16118" max="16119" width="12.140625" style="19" customWidth="1"/>
    <col min="16120" max="16130" width="9.85546875" style="19" customWidth="1"/>
    <col min="16131" max="16131" width="11.5703125" style="19" customWidth="1"/>
    <col min="16132" max="16132" width="12.7109375" style="19" customWidth="1"/>
    <col min="16133" max="16133" width="8.85546875" style="19"/>
    <col min="16134" max="16134" width="11.42578125" style="19" customWidth="1"/>
    <col min="16135" max="16384" width="8.85546875" style="19"/>
  </cols>
  <sheetData>
    <row r="1" spans="1:1023" customFormat="1" ht="36.950000000000003" customHeight="1" x14ac:dyDescent="0.25">
      <c r="A1" s="181"/>
      <c r="B1" s="181"/>
      <c r="C1" s="181"/>
      <c r="D1" s="181"/>
      <c r="E1" s="181"/>
      <c r="F1" s="182" t="s">
        <v>172</v>
      </c>
      <c r="G1" s="182"/>
      <c r="H1" s="183" t="s">
        <v>173</v>
      </c>
      <c r="I1" s="183"/>
      <c r="J1" s="183"/>
      <c r="K1" s="183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184"/>
      <c r="ES1" s="184"/>
      <c r="ET1" s="184"/>
      <c r="EU1" s="184"/>
      <c r="EV1" s="184"/>
      <c r="EW1" s="184"/>
      <c r="EX1" s="184"/>
      <c r="EY1" s="184"/>
      <c r="EZ1" s="184"/>
      <c r="FA1" s="184"/>
      <c r="FB1" s="184"/>
      <c r="FC1" s="184"/>
      <c r="FD1" s="184"/>
      <c r="FE1" s="184"/>
      <c r="FF1" s="184"/>
      <c r="FG1" s="184"/>
      <c r="FH1" s="184"/>
      <c r="FI1" s="184"/>
      <c r="FJ1" s="184"/>
      <c r="FK1" s="184"/>
      <c r="FL1" s="184"/>
      <c r="FM1" s="184"/>
      <c r="FN1" s="184"/>
      <c r="FO1" s="184"/>
      <c r="FP1" s="184"/>
      <c r="FQ1" s="184"/>
      <c r="FR1" s="184"/>
      <c r="FS1" s="184"/>
      <c r="FT1" s="184"/>
      <c r="FU1" s="184"/>
      <c r="FV1" s="184"/>
      <c r="FW1" s="184"/>
      <c r="FX1" s="184"/>
      <c r="FY1" s="184"/>
      <c r="FZ1" s="184"/>
      <c r="GA1" s="184"/>
      <c r="GB1" s="184"/>
      <c r="GC1" s="184"/>
      <c r="GD1" s="184"/>
      <c r="GE1" s="184"/>
      <c r="GF1" s="184"/>
      <c r="GG1" s="184"/>
      <c r="GH1" s="184"/>
      <c r="GI1" s="184"/>
      <c r="GJ1" s="184"/>
      <c r="GK1" s="184"/>
      <c r="GL1" s="184"/>
      <c r="GM1" s="184"/>
      <c r="GN1" s="184"/>
      <c r="GO1" s="184"/>
      <c r="GP1" s="184"/>
      <c r="GQ1" s="184"/>
      <c r="GR1" s="184"/>
      <c r="GS1" s="184"/>
      <c r="GT1" s="184"/>
      <c r="GU1" s="184"/>
      <c r="GV1" s="184"/>
      <c r="GW1" s="184"/>
      <c r="GX1" s="184"/>
      <c r="GY1" s="184"/>
      <c r="GZ1" s="184"/>
      <c r="HA1" s="184"/>
      <c r="HB1" s="184"/>
      <c r="HC1" s="184"/>
      <c r="HD1" s="184"/>
      <c r="HE1" s="184"/>
      <c r="HF1" s="184"/>
      <c r="HG1" s="184"/>
      <c r="HH1" s="184"/>
      <c r="HI1" s="184"/>
      <c r="HJ1" s="184"/>
      <c r="HK1" s="184"/>
      <c r="HL1" s="184"/>
      <c r="HM1" s="184"/>
      <c r="HN1" s="184"/>
      <c r="HO1" s="184"/>
      <c r="HP1" s="184"/>
      <c r="HQ1" s="184"/>
      <c r="HR1" s="184"/>
      <c r="HS1" s="184"/>
      <c r="HT1" s="184"/>
      <c r="HU1" s="184"/>
      <c r="HV1" s="184"/>
      <c r="HW1" s="184"/>
      <c r="HX1" s="184"/>
      <c r="HY1" s="184"/>
      <c r="HZ1" s="184"/>
      <c r="IA1" s="184"/>
      <c r="IB1" s="184"/>
      <c r="IC1" s="184"/>
      <c r="ID1" s="184"/>
      <c r="IE1" s="184"/>
      <c r="IF1" s="184"/>
      <c r="IG1" s="184"/>
      <c r="IH1" s="184"/>
      <c r="II1" s="184"/>
      <c r="IJ1" s="184"/>
      <c r="IK1" s="184"/>
      <c r="IL1" s="184"/>
      <c r="IM1" s="184"/>
      <c r="IN1" s="184"/>
      <c r="IO1" s="184"/>
      <c r="IP1" s="184"/>
      <c r="IQ1" s="184"/>
      <c r="IR1" s="184"/>
      <c r="IS1" s="184"/>
      <c r="IT1" s="184"/>
      <c r="IU1" s="184"/>
      <c r="IV1" s="184"/>
      <c r="IW1" s="184"/>
      <c r="IX1" s="184"/>
      <c r="IY1" s="184"/>
      <c r="IZ1" s="184"/>
      <c r="JA1" s="184"/>
      <c r="JB1" s="184"/>
      <c r="JC1" s="184"/>
      <c r="JD1" s="184"/>
      <c r="JE1" s="184"/>
      <c r="JF1" s="184"/>
      <c r="JG1" s="184"/>
      <c r="JH1" s="184"/>
      <c r="JI1" s="184"/>
      <c r="JJ1" s="184"/>
      <c r="JK1" s="184"/>
      <c r="JL1" s="184"/>
      <c r="JM1" s="184"/>
      <c r="JN1" s="184"/>
      <c r="JO1" s="184"/>
      <c r="JP1" s="184"/>
      <c r="JQ1" s="184"/>
      <c r="JR1" s="184"/>
      <c r="JS1" s="184"/>
      <c r="JT1" s="184"/>
      <c r="JU1" s="184"/>
      <c r="JV1" s="184"/>
      <c r="JW1" s="184"/>
      <c r="JX1" s="184"/>
      <c r="JY1" s="184"/>
      <c r="JZ1" s="184"/>
      <c r="KA1" s="184"/>
      <c r="KB1" s="184"/>
      <c r="KC1" s="184"/>
      <c r="KD1" s="184"/>
      <c r="KE1" s="184"/>
      <c r="KF1" s="184"/>
      <c r="KG1" s="184"/>
      <c r="KH1" s="184"/>
      <c r="KI1" s="184"/>
      <c r="KJ1" s="184"/>
      <c r="KK1" s="184"/>
      <c r="KL1" s="184"/>
      <c r="KM1" s="184"/>
      <c r="KN1" s="184"/>
      <c r="KO1" s="184"/>
      <c r="KP1" s="184"/>
      <c r="KQ1" s="184"/>
      <c r="KR1" s="184"/>
      <c r="KS1" s="184"/>
      <c r="KT1" s="184"/>
      <c r="KU1" s="184"/>
      <c r="KV1" s="184"/>
      <c r="KW1" s="184"/>
      <c r="KX1" s="184"/>
      <c r="KY1" s="184"/>
      <c r="KZ1" s="184"/>
      <c r="LA1" s="184"/>
      <c r="LB1" s="184"/>
      <c r="LC1" s="184"/>
      <c r="LD1" s="184"/>
      <c r="LE1" s="184"/>
      <c r="LF1" s="184"/>
      <c r="LG1" s="184"/>
      <c r="LH1" s="184"/>
      <c r="LI1" s="184"/>
      <c r="LJ1" s="184"/>
      <c r="LK1" s="184"/>
      <c r="LL1" s="184"/>
      <c r="LM1" s="184"/>
      <c r="LN1" s="184"/>
      <c r="LO1" s="184"/>
      <c r="LP1" s="184"/>
      <c r="LQ1" s="184"/>
      <c r="LR1" s="184"/>
      <c r="LS1" s="184"/>
      <c r="LT1" s="184"/>
      <c r="LU1" s="184"/>
      <c r="LV1" s="184"/>
      <c r="LW1" s="184"/>
      <c r="LX1" s="184"/>
      <c r="LY1" s="184"/>
      <c r="LZ1" s="184"/>
      <c r="MA1" s="184"/>
      <c r="MB1" s="184"/>
      <c r="MC1" s="184"/>
      <c r="MD1" s="184"/>
      <c r="ME1" s="184"/>
      <c r="MF1" s="184"/>
      <c r="MG1" s="184"/>
      <c r="MH1" s="184"/>
      <c r="MI1" s="184"/>
      <c r="MJ1" s="184"/>
      <c r="MK1" s="184"/>
      <c r="ML1" s="184"/>
      <c r="MM1" s="184"/>
      <c r="MN1" s="184"/>
      <c r="MO1" s="184"/>
      <c r="MP1" s="184"/>
      <c r="MQ1" s="184"/>
      <c r="MR1" s="184"/>
      <c r="MS1" s="184"/>
      <c r="MT1" s="184"/>
      <c r="MU1" s="184"/>
      <c r="MV1" s="184"/>
      <c r="MW1" s="184"/>
      <c r="MX1" s="184"/>
      <c r="MY1" s="184"/>
      <c r="MZ1" s="184"/>
      <c r="NA1" s="184"/>
      <c r="NB1" s="184"/>
      <c r="NC1" s="184"/>
      <c r="ND1" s="184"/>
      <c r="NE1" s="184"/>
      <c r="NF1" s="184"/>
      <c r="NG1" s="184"/>
      <c r="NH1" s="184"/>
      <c r="NI1" s="184"/>
      <c r="NJ1" s="184"/>
      <c r="NK1" s="184"/>
      <c r="NL1" s="184"/>
      <c r="NM1" s="184"/>
      <c r="NN1" s="184"/>
      <c r="NO1" s="184"/>
      <c r="NP1" s="184"/>
      <c r="NQ1" s="184"/>
      <c r="NR1" s="184"/>
      <c r="NS1" s="184"/>
      <c r="NT1" s="184"/>
      <c r="NU1" s="184"/>
      <c r="NV1" s="184"/>
      <c r="NW1" s="184"/>
      <c r="NX1" s="184"/>
      <c r="NY1" s="184"/>
      <c r="NZ1" s="184"/>
      <c r="OA1" s="184"/>
      <c r="OB1" s="184"/>
      <c r="OC1" s="184"/>
      <c r="OD1" s="184"/>
      <c r="OE1" s="184"/>
      <c r="OF1" s="184"/>
      <c r="OG1" s="184"/>
      <c r="OH1" s="184"/>
      <c r="OI1" s="184"/>
      <c r="OJ1" s="184"/>
      <c r="OK1" s="184"/>
      <c r="OL1" s="184"/>
      <c r="OM1" s="184"/>
      <c r="ON1" s="184"/>
      <c r="OO1" s="184"/>
      <c r="OP1" s="184"/>
      <c r="OQ1" s="184"/>
      <c r="OR1" s="184"/>
      <c r="OS1" s="184"/>
      <c r="OT1" s="184"/>
      <c r="OU1" s="184"/>
      <c r="OV1" s="184"/>
      <c r="OW1" s="184"/>
      <c r="OX1" s="184"/>
      <c r="OY1" s="184"/>
      <c r="OZ1" s="184"/>
      <c r="PA1" s="184"/>
      <c r="PB1" s="184"/>
      <c r="PC1" s="184"/>
      <c r="PD1" s="184"/>
      <c r="PE1" s="184"/>
      <c r="PF1" s="184"/>
      <c r="PG1" s="184"/>
      <c r="PH1" s="184"/>
      <c r="PI1" s="184"/>
      <c r="PJ1" s="184"/>
      <c r="PK1" s="184"/>
      <c r="PL1" s="184"/>
      <c r="PM1" s="184"/>
      <c r="PN1" s="184"/>
      <c r="PO1" s="184"/>
      <c r="PP1" s="184"/>
      <c r="PQ1" s="184"/>
      <c r="PR1" s="184"/>
      <c r="PS1" s="184"/>
      <c r="PT1" s="184"/>
      <c r="PU1" s="184"/>
      <c r="PV1" s="184"/>
      <c r="PW1" s="184"/>
      <c r="PX1" s="184"/>
      <c r="PY1" s="184"/>
      <c r="PZ1" s="184"/>
      <c r="QA1" s="184"/>
      <c r="QB1" s="184"/>
      <c r="QC1" s="184"/>
      <c r="QD1" s="184"/>
      <c r="QE1" s="184"/>
      <c r="QF1" s="184"/>
      <c r="QG1" s="184"/>
      <c r="QH1" s="184"/>
      <c r="QI1" s="184"/>
      <c r="QJ1" s="184"/>
      <c r="QK1" s="184"/>
      <c r="QL1" s="184"/>
      <c r="QM1" s="184"/>
      <c r="QN1" s="184"/>
      <c r="QO1" s="184"/>
      <c r="QP1" s="184"/>
      <c r="QQ1" s="184"/>
      <c r="QR1" s="184"/>
      <c r="QS1" s="184"/>
      <c r="QT1" s="184"/>
      <c r="QU1" s="184"/>
      <c r="QV1" s="184"/>
      <c r="QW1" s="184"/>
      <c r="QX1" s="184"/>
      <c r="QY1" s="184"/>
      <c r="QZ1" s="184"/>
      <c r="RA1" s="184"/>
      <c r="RB1" s="184"/>
      <c r="RC1" s="184"/>
      <c r="RD1" s="184"/>
      <c r="RE1" s="184"/>
      <c r="RF1" s="184"/>
      <c r="RG1" s="184"/>
      <c r="RH1" s="184"/>
      <c r="RI1" s="184"/>
      <c r="RJ1" s="184"/>
      <c r="RK1" s="184"/>
      <c r="RL1" s="184"/>
      <c r="RM1" s="184"/>
      <c r="RN1" s="184"/>
      <c r="RO1" s="184"/>
      <c r="RP1" s="184"/>
      <c r="RQ1" s="184"/>
      <c r="RR1" s="184"/>
      <c r="RS1" s="184"/>
      <c r="RT1" s="184"/>
      <c r="RU1" s="184"/>
      <c r="RV1" s="184"/>
      <c r="RW1" s="184"/>
      <c r="RX1" s="184"/>
      <c r="RY1" s="184"/>
      <c r="RZ1" s="184"/>
      <c r="SA1" s="184"/>
      <c r="SB1" s="184"/>
      <c r="SC1" s="184"/>
      <c r="SD1" s="184"/>
      <c r="SE1" s="184"/>
      <c r="SF1" s="184"/>
      <c r="SG1" s="184"/>
      <c r="SH1" s="184"/>
      <c r="SI1" s="184"/>
      <c r="SJ1" s="184"/>
      <c r="SK1" s="184"/>
      <c r="SL1" s="184"/>
      <c r="SM1" s="184"/>
      <c r="SN1" s="184"/>
      <c r="SO1" s="184"/>
      <c r="SP1" s="184"/>
      <c r="SQ1" s="184"/>
      <c r="SR1" s="184"/>
      <c r="SS1" s="184"/>
      <c r="ST1" s="184"/>
      <c r="SU1" s="184"/>
      <c r="SV1" s="184"/>
      <c r="SW1" s="184"/>
      <c r="SX1" s="184"/>
      <c r="SY1" s="184"/>
      <c r="SZ1" s="184"/>
      <c r="TA1" s="184"/>
      <c r="TB1" s="184"/>
      <c r="TC1" s="184"/>
      <c r="TD1" s="184"/>
      <c r="TE1" s="184"/>
      <c r="TF1" s="184"/>
      <c r="TG1" s="184"/>
      <c r="TH1" s="184"/>
      <c r="TI1" s="184"/>
      <c r="TJ1" s="184"/>
      <c r="TK1" s="184"/>
      <c r="TL1" s="184"/>
      <c r="TM1" s="184"/>
      <c r="TN1" s="184"/>
      <c r="TO1" s="184"/>
      <c r="TP1" s="184"/>
      <c r="TQ1" s="184"/>
      <c r="TR1" s="184"/>
      <c r="TS1" s="184"/>
      <c r="TT1" s="184"/>
      <c r="TU1" s="184"/>
      <c r="TV1" s="184"/>
      <c r="TW1" s="184"/>
      <c r="TX1" s="184"/>
      <c r="TY1" s="184"/>
      <c r="TZ1" s="184"/>
      <c r="UA1" s="184"/>
      <c r="UB1" s="184"/>
      <c r="UC1" s="184"/>
      <c r="UD1" s="184"/>
      <c r="UE1" s="184"/>
      <c r="UF1" s="184"/>
      <c r="UG1" s="184"/>
      <c r="UH1" s="184"/>
      <c r="UI1" s="184"/>
      <c r="UJ1" s="184"/>
      <c r="UK1" s="184"/>
      <c r="UL1" s="184"/>
      <c r="UM1" s="184"/>
      <c r="UN1" s="184"/>
      <c r="UO1" s="184"/>
      <c r="UP1" s="184"/>
      <c r="UQ1" s="184"/>
      <c r="UR1" s="184"/>
      <c r="US1" s="184"/>
      <c r="UT1" s="184"/>
      <c r="UU1" s="184"/>
      <c r="UV1" s="184"/>
      <c r="UW1" s="184"/>
      <c r="UX1" s="184"/>
      <c r="UY1" s="184"/>
      <c r="UZ1" s="184"/>
      <c r="VA1" s="184"/>
      <c r="VB1" s="184"/>
      <c r="VC1" s="184"/>
      <c r="VD1" s="184"/>
      <c r="VE1" s="184"/>
      <c r="VF1" s="184"/>
      <c r="VG1" s="184"/>
      <c r="VH1" s="184"/>
      <c r="VI1" s="184"/>
      <c r="VJ1" s="184"/>
      <c r="VK1" s="184"/>
      <c r="VL1" s="184"/>
      <c r="VM1" s="184"/>
      <c r="VN1" s="184"/>
      <c r="VO1" s="184"/>
      <c r="VP1" s="184"/>
      <c r="VQ1" s="184"/>
      <c r="VR1" s="184"/>
      <c r="VS1" s="184"/>
      <c r="VT1" s="184"/>
      <c r="VU1" s="184"/>
      <c r="VV1" s="184"/>
      <c r="VW1" s="184"/>
      <c r="VX1" s="184"/>
      <c r="VY1" s="184"/>
      <c r="VZ1" s="184"/>
      <c r="WA1" s="184"/>
      <c r="WB1" s="184"/>
      <c r="WC1" s="184"/>
      <c r="WD1" s="184"/>
      <c r="WE1" s="184"/>
      <c r="WF1" s="184"/>
      <c r="WG1" s="184"/>
      <c r="WH1" s="184"/>
      <c r="WI1" s="184"/>
      <c r="WJ1" s="184"/>
      <c r="WK1" s="184"/>
      <c r="WL1" s="184"/>
      <c r="WM1" s="184"/>
      <c r="WN1" s="184"/>
      <c r="WO1" s="184"/>
      <c r="WP1" s="184"/>
      <c r="WQ1" s="184"/>
      <c r="WR1" s="184"/>
      <c r="WS1" s="184"/>
      <c r="WT1" s="184"/>
      <c r="WU1" s="184"/>
      <c r="WV1" s="184"/>
      <c r="WW1" s="184"/>
      <c r="WX1" s="184"/>
      <c r="WY1" s="184"/>
      <c r="WZ1" s="184"/>
      <c r="XA1" s="184"/>
      <c r="XB1" s="184"/>
      <c r="XC1" s="184"/>
      <c r="XD1" s="184"/>
      <c r="XE1" s="184"/>
      <c r="XF1" s="184"/>
      <c r="XG1" s="184"/>
      <c r="XH1" s="184"/>
      <c r="XI1" s="184"/>
      <c r="XJ1" s="184"/>
      <c r="XK1" s="184"/>
      <c r="XL1" s="184"/>
      <c r="XM1" s="184"/>
      <c r="XN1" s="184"/>
      <c r="XO1" s="184"/>
      <c r="XP1" s="184"/>
      <c r="XQ1" s="184"/>
      <c r="XR1" s="184"/>
      <c r="XS1" s="184"/>
      <c r="XT1" s="184"/>
      <c r="XU1" s="184"/>
      <c r="XV1" s="184"/>
      <c r="XW1" s="184"/>
      <c r="XX1" s="184"/>
      <c r="XY1" s="184"/>
      <c r="XZ1" s="184"/>
      <c r="YA1" s="184"/>
      <c r="YB1" s="184"/>
      <c r="YC1" s="184"/>
      <c r="YD1" s="184"/>
      <c r="YE1" s="184"/>
      <c r="YF1" s="184"/>
      <c r="YG1" s="184"/>
      <c r="YH1" s="184"/>
      <c r="YI1" s="184"/>
      <c r="YJ1" s="184"/>
      <c r="YK1" s="184"/>
      <c r="YL1" s="184"/>
      <c r="YM1" s="184"/>
      <c r="YN1" s="184"/>
      <c r="YO1" s="184"/>
      <c r="YP1" s="184"/>
      <c r="YQ1" s="184"/>
      <c r="YR1" s="184"/>
      <c r="YS1" s="184"/>
      <c r="YT1" s="184"/>
      <c r="YU1" s="184"/>
      <c r="YV1" s="184"/>
      <c r="YW1" s="184"/>
      <c r="YX1" s="184"/>
      <c r="YY1" s="184"/>
      <c r="YZ1" s="184"/>
      <c r="ZA1" s="184"/>
      <c r="ZB1" s="184"/>
      <c r="ZC1" s="184"/>
      <c r="ZD1" s="184"/>
      <c r="ZE1" s="184"/>
      <c r="ZF1" s="184"/>
      <c r="ZG1" s="184"/>
      <c r="ZH1" s="184"/>
      <c r="ZI1" s="184"/>
      <c r="ZJ1" s="184"/>
      <c r="ZK1" s="184"/>
      <c r="ZL1" s="184"/>
      <c r="ZM1" s="184"/>
      <c r="ZN1" s="184"/>
      <c r="ZO1" s="184"/>
      <c r="ZP1" s="184"/>
      <c r="ZQ1" s="184"/>
      <c r="ZR1" s="184"/>
      <c r="ZS1" s="184"/>
      <c r="ZT1" s="184"/>
      <c r="ZU1" s="184"/>
      <c r="ZV1" s="184"/>
      <c r="ZW1" s="184"/>
      <c r="ZX1" s="184"/>
      <c r="ZY1" s="184"/>
      <c r="ZZ1" s="184"/>
      <c r="AAA1" s="184"/>
      <c r="AAB1" s="184"/>
      <c r="AAC1" s="184"/>
      <c r="AAD1" s="184"/>
      <c r="AAE1" s="184"/>
      <c r="AAF1" s="184"/>
      <c r="AAG1" s="184"/>
      <c r="AAH1" s="184"/>
      <c r="AAI1" s="184"/>
      <c r="AAJ1" s="184"/>
      <c r="AAK1" s="184"/>
      <c r="AAL1" s="184"/>
      <c r="AAM1" s="184"/>
      <c r="AAN1" s="184"/>
      <c r="AAO1" s="184"/>
      <c r="AAP1" s="184"/>
      <c r="AAQ1" s="184"/>
      <c r="AAR1" s="184"/>
      <c r="AAS1" s="184"/>
      <c r="AAT1" s="184"/>
      <c r="AAU1" s="184"/>
      <c r="AAV1" s="184"/>
      <c r="AAW1" s="184"/>
      <c r="AAX1" s="184"/>
      <c r="AAY1" s="184"/>
      <c r="AAZ1" s="184"/>
      <c r="ABA1" s="184"/>
      <c r="ABB1" s="184"/>
      <c r="ABC1" s="184"/>
      <c r="ABD1" s="184"/>
      <c r="ABE1" s="184"/>
      <c r="ABF1" s="184"/>
      <c r="ABG1" s="184"/>
      <c r="ABH1" s="184"/>
      <c r="ABI1" s="184"/>
      <c r="ABJ1" s="184"/>
      <c r="ABK1" s="184"/>
      <c r="ABL1" s="184"/>
      <c r="ABM1" s="184"/>
      <c r="ABN1" s="184"/>
      <c r="ABO1" s="184"/>
      <c r="ABP1" s="184"/>
      <c r="ABQ1" s="184"/>
      <c r="ABR1" s="184"/>
      <c r="ABS1" s="184"/>
      <c r="ABT1" s="184"/>
      <c r="ABU1" s="184"/>
      <c r="ABV1" s="184"/>
      <c r="ABW1" s="184"/>
      <c r="ABX1" s="184"/>
      <c r="ABY1" s="184"/>
      <c r="ABZ1" s="184"/>
      <c r="ACA1" s="184"/>
      <c r="ACB1" s="184"/>
      <c r="ACC1" s="184"/>
      <c r="ACD1" s="184"/>
      <c r="ACE1" s="184"/>
      <c r="ACF1" s="184"/>
      <c r="ACG1" s="184"/>
      <c r="ACH1" s="184"/>
      <c r="ACI1" s="184"/>
      <c r="ACJ1" s="184"/>
      <c r="ACK1" s="184"/>
      <c r="ACL1" s="184"/>
      <c r="ACM1" s="184"/>
      <c r="ACN1" s="184"/>
      <c r="ACO1" s="184"/>
      <c r="ACP1" s="184"/>
      <c r="ACQ1" s="184"/>
      <c r="ACR1" s="184"/>
      <c r="ACS1" s="184"/>
      <c r="ACT1" s="184"/>
      <c r="ACU1" s="184"/>
      <c r="ACV1" s="184"/>
      <c r="ACW1" s="184"/>
      <c r="ACX1" s="184"/>
      <c r="ACY1" s="184"/>
      <c r="ACZ1" s="184"/>
      <c r="ADA1" s="184"/>
      <c r="ADB1" s="184"/>
      <c r="ADC1" s="184"/>
      <c r="ADD1" s="184"/>
      <c r="ADE1" s="184"/>
      <c r="ADF1" s="184"/>
      <c r="ADG1" s="184"/>
      <c r="ADH1" s="184"/>
      <c r="ADI1" s="184"/>
      <c r="ADJ1" s="184"/>
      <c r="ADK1" s="184"/>
      <c r="ADL1" s="184"/>
      <c r="ADM1" s="184"/>
      <c r="ADN1" s="184"/>
      <c r="ADO1" s="184"/>
      <c r="ADP1" s="184"/>
      <c r="ADQ1" s="184"/>
      <c r="ADR1" s="184"/>
      <c r="ADS1" s="184"/>
      <c r="ADT1" s="184"/>
      <c r="ADU1" s="184"/>
      <c r="ADV1" s="184"/>
      <c r="ADW1" s="184"/>
      <c r="ADX1" s="184"/>
      <c r="ADY1" s="184"/>
      <c r="ADZ1" s="184"/>
      <c r="AEA1" s="184"/>
      <c r="AEB1" s="184"/>
      <c r="AEC1" s="184"/>
      <c r="AED1" s="184"/>
      <c r="AEE1" s="184"/>
      <c r="AEF1" s="184"/>
      <c r="AEG1" s="184"/>
      <c r="AEH1" s="184"/>
      <c r="AEI1" s="184"/>
      <c r="AEJ1" s="184"/>
      <c r="AEK1" s="184"/>
      <c r="AEL1" s="184"/>
      <c r="AEM1" s="184"/>
      <c r="AEN1" s="184"/>
      <c r="AEO1" s="184"/>
      <c r="AEP1" s="184"/>
      <c r="AEQ1" s="184"/>
      <c r="AER1" s="184"/>
      <c r="AES1" s="184"/>
      <c r="AET1" s="184"/>
      <c r="AEU1" s="184"/>
      <c r="AEV1" s="184"/>
      <c r="AEW1" s="184"/>
      <c r="AEX1" s="184"/>
      <c r="AEY1" s="184"/>
      <c r="AEZ1" s="184"/>
      <c r="AFA1" s="184"/>
      <c r="AFB1" s="184"/>
      <c r="AFC1" s="184"/>
      <c r="AFD1" s="184"/>
      <c r="AFE1" s="184"/>
      <c r="AFF1" s="184"/>
      <c r="AFG1" s="184"/>
      <c r="AFH1" s="184"/>
      <c r="AFI1" s="184"/>
      <c r="AFJ1" s="184"/>
      <c r="AFK1" s="184"/>
      <c r="AFL1" s="184"/>
      <c r="AFM1" s="184"/>
      <c r="AFN1" s="184"/>
      <c r="AFO1" s="184"/>
      <c r="AFP1" s="184"/>
      <c r="AFQ1" s="184"/>
      <c r="AFR1" s="184"/>
      <c r="AFS1" s="184"/>
      <c r="AFT1" s="184"/>
      <c r="AFU1" s="184"/>
      <c r="AFV1" s="184"/>
      <c r="AFW1" s="184"/>
      <c r="AFX1" s="184"/>
      <c r="AFY1" s="184"/>
      <c r="AFZ1" s="184"/>
      <c r="AGA1" s="184"/>
      <c r="AGB1" s="184"/>
      <c r="AGC1" s="184"/>
      <c r="AGD1" s="184"/>
      <c r="AGE1" s="184"/>
      <c r="AGF1" s="184"/>
      <c r="AGG1" s="184"/>
      <c r="AGH1" s="184"/>
      <c r="AGI1" s="184"/>
      <c r="AGJ1" s="184"/>
      <c r="AGK1" s="184"/>
      <c r="AGL1" s="184"/>
      <c r="AGM1" s="184"/>
      <c r="AGN1" s="184"/>
      <c r="AGO1" s="184"/>
      <c r="AGP1" s="184"/>
      <c r="AGQ1" s="184"/>
      <c r="AGR1" s="184"/>
      <c r="AGS1" s="184"/>
      <c r="AGT1" s="184"/>
      <c r="AGU1" s="184"/>
      <c r="AGV1" s="184"/>
      <c r="AGW1" s="184"/>
      <c r="AGX1" s="184"/>
      <c r="AGY1" s="184"/>
      <c r="AGZ1" s="184"/>
      <c r="AHA1" s="184"/>
      <c r="AHB1" s="184"/>
      <c r="AHC1" s="184"/>
      <c r="AHD1" s="184"/>
      <c r="AHE1" s="184"/>
      <c r="AHF1" s="184"/>
      <c r="AHG1" s="184"/>
      <c r="AHH1" s="184"/>
      <c r="AHI1" s="184"/>
      <c r="AHJ1" s="184"/>
      <c r="AHK1" s="184"/>
      <c r="AHL1" s="184"/>
      <c r="AHM1" s="184"/>
      <c r="AHN1" s="184"/>
      <c r="AHO1" s="184"/>
      <c r="AHP1" s="184"/>
      <c r="AHQ1" s="184"/>
      <c r="AHR1" s="184"/>
      <c r="AHS1" s="184"/>
      <c r="AHT1" s="184"/>
      <c r="AHU1" s="184"/>
      <c r="AHV1" s="184"/>
      <c r="AHW1" s="184"/>
      <c r="AHX1" s="184"/>
      <c r="AHY1" s="184"/>
      <c r="AHZ1" s="184"/>
      <c r="AIA1" s="184"/>
      <c r="AIB1" s="184"/>
      <c r="AIC1" s="184"/>
      <c r="AID1" s="184"/>
      <c r="AIE1" s="184"/>
      <c r="AIF1" s="184"/>
      <c r="AIG1" s="184"/>
      <c r="AIH1" s="184"/>
      <c r="AII1" s="184"/>
      <c r="AIJ1" s="184"/>
      <c r="AIK1" s="184"/>
      <c r="AIL1" s="184"/>
      <c r="AIM1" s="184"/>
      <c r="AIN1" s="184"/>
      <c r="AIO1" s="184"/>
      <c r="AIP1" s="184"/>
      <c r="AIQ1" s="184"/>
      <c r="AIR1" s="184"/>
      <c r="AIS1" s="184"/>
      <c r="AIT1" s="184"/>
      <c r="AIU1" s="184"/>
      <c r="AIV1" s="184"/>
      <c r="AIW1" s="184"/>
      <c r="AIX1" s="184"/>
      <c r="AIY1" s="184"/>
      <c r="AIZ1" s="184"/>
      <c r="AJA1" s="184"/>
      <c r="AJB1" s="184"/>
      <c r="AJC1" s="184"/>
      <c r="AJD1" s="184"/>
      <c r="AJE1" s="184"/>
      <c r="AJF1" s="184"/>
      <c r="AJG1" s="184"/>
      <c r="AJH1" s="184"/>
      <c r="AJI1" s="184"/>
      <c r="AJJ1" s="184"/>
      <c r="AJK1" s="184"/>
      <c r="AJL1" s="184"/>
      <c r="AJM1" s="184"/>
      <c r="AJN1" s="184"/>
      <c r="AJO1" s="184"/>
      <c r="AJP1" s="184"/>
      <c r="AJQ1" s="184"/>
      <c r="AJR1" s="184"/>
      <c r="AJS1" s="184"/>
      <c r="AJT1" s="184"/>
      <c r="AJU1" s="184"/>
      <c r="AJV1" s="184"/>
      <c r="AJW1" s="184"/>
      <c r="AJX1" s="184"/>
      <c r="AJY1" s="184"/>
      <c r="AJZ1" s="184"/>
      <c r="AKA1" s="184"/>
      <c r="AKB1" s="184"/>
      <c r="AKC1" s="184"/>
      <c r="AKD1" s="184"/>
      <c r="AKE1" s="184"/>
      <c r="AKF1" s="184"/>
      <c r="AKG1" s="184"/>
      <c r="AKH1" s="184"/>
      <c r="AKI1" s="184"/>
      <c r="AKJ1" s="184"/>
      <c r="AKK1" s="184"/>
      <c r="AKL1" s="184"/>
      <c r="AKM1" s="184"/>
      <c r="AKN1" s="184"/>
      <c r="AKO1" s="184"/>
      <c r="AKP1" s="184"/>
      <c r="AKQ1" s="184"/>
      <c r="AKR1" s="184"/>
      <c r="AKS1" s="184"/>
      <c r="AKT1" s="184"/>
      <c r="AKU1" s="184"/>
      <c r="AKV1" s="184"/>
      <c r="AKW1" s="184"/>
      <c r="AKX1" s="184"/>
      <c r="AKY1" s="184"/>
      <c r="AKZ1" s="184"/>
      <c r="ALA1" s="184"/>
      <c r="ALB1" s="184"/>
      <c r="ALC1" s="184"/>
      <c r="ALD1" s="184"/>
      <c r="ALE1" s="184"/>
      <c r="ALF1" s="184"/>
      <c r="ALG1" s="184"/>
      <c r="ALH1" s="184"/>
      <c r="ALI1" s="184"/>
      <c r="ALJ1" s="184"/>
      <c r="ALK1" s="184"/>
      <c r="ALL1" s="184"/>
      <c r="ALM1" s="184"/>
      <c r="ALN1" s="184"/>
      <c r="ALO1" s="184"/>
      <c r="ALP1" s="184"/>
      <c r="ALQ1" s="184"/>
      <c r="ALR1" s="184"/>
      <c r="ALS1" s="184"/>
      <c r="ALT1" s="184"/>
      <c r="ALU1" s="184"/>
      <c r="ALV1" s="184"/>
      <c r="ALW1" s="184"/>
      <c r="ALX1" s="184"/>
      <c r="ALY1" s="184"/>
      <c r="ALZ1" s="184"/>
      <c r="AMA1" s="184"/>
      <c r="AMB1" s="184"/>
      <c r="AMC1" s="184"/>
      <c r="AMD1" s="184"/>
      <c r="AME1" s="184"/>
      <c r="AMF1" s="184"/>
      <c r="AMG1" s="184"/>
      <c r="AMH1" s="184"/>
      <c r="AMI1" s="184"/>
    </row>
    <row r="2" spans="1:1023" s="21" customFormat="1" x14ac:dyDescent="0.25">
      <c r="B2" s="176" t="s">
        <v>0</v>
      </c>
      <c r="C2" s="176"/>
      <c r="D2" s="176"/>
      <c r="E2" s="176"/>
      <c r="F2" s="26"/>
      <c r="G2" s="26"/>
      <c r="H2" s="25"/>
      <c r="I2" s="25"/>
      <c r="J2" s="25"/>
      <c r="K2" s="25"/>
      <c r="L2" s="25"/>
      <c r="M2" s="25"/>
    </row>
    <row r="3" spans="1:1023" s="21" customFormat="1" x14ac:dyDescent="0.25">
      <c r="B3" s="176" t="s">
        <v>21</v>
      </c>
      <c r="C3" s="176"/>
      <c r="D3" s="176"/>
      <c r="E3" s="176"/>
      <c r="F3" s="26"/>
      <c r="G3" s="26"/>
      <c r="H3" s="25"/>
      <c r="I3" s="25"/>
      <c r="J3" s="25"/>
      <c r="K3" s="25"/>
      <c r="L3" s="25"/>
      <c r="M3" s="25"/>
    </row>
    <row r="4" spans="1:1023" s="21" customFormat="1" ht="16.5" thickBot="1" x14ac:dyDescent="0.3">
      <c r="B4" s="29" t="s">
        <v>171</v>
      </c>
      <c r="C4" s="29"/>
      <c r="D4" s="29"/>
      <c r="E4" s="29"/>
      <c r="F4" s="26"/>
      <c r="G4" s="26"/>
      <c r="H4" s="25"/>
      <c r="I4" s="25"/>
      <c r="J4" s="25"/>
      <c r="K4" s="25"/>
      <c r="L4" s="25"/>
      <c r="M4" s="25"/>
    </row>
    <row r="5" spans="1:1023" s="21" customFormat="1" ht="16.5" thickBot="1" x14ac:dyDescent="0.3">
      <c r="B5" s="29"/>
      <c r="C5" s="29"/>
      <c r="D5" s="28"/>
      <c r="E5" s="27"/>
      <c r="F5" s="26"/>
      <c r="G5" s="26"/>
      <c r="H5" s="25"/>
      <c r="I5" s="25"/>
      <c r="J5" s="25"/>
      <c r="K5" s="25"/>
      <c r="L5" s="25"/>
      <c r="M5" s="25"/>
    </row>
    <row r="6" spans="1:1023" s="21" customFormat="1" x14ac:dyDescent="0.25">
      <c r="C6" s="24"/>
      <c r="D6" s="24"/>
      <c r="E6" s="24"/>
      <c r="F6" s="23"/>
      <c r="G6" s="23"/>
      <c r="H6" s="22"/>
      <c r="I6" s="22"/>
      <c r="J6" s="22"/>
      <c r="K6" s="22"/>
      <c r="L6" s="22"/>
      <c r="M6" s="22"/>
    </row>
    <row r="7" spans="1:1023" s="21" customFormat="1" x14ac:dyDescent="0.25">
      <c r="B7" s="177" t="s">
        <v>1</v>
      </c>
      <c r="C7" s="179" t="s">
        <v>2</v>
      </c>
      <c r="D7" s="179"/>
      <c r="E7" s="179" t="s">
        <v>3</v>
      </c>
      <c r="F7" s="180" t="s">
        <v>4</v>
      </c>
      <c r="G7" s="170" t="s">
        <v>22</v>
      </c>
      <c r="H7" s="172" t="s">
        <v>6</v>
      </c>
      <c r="I7" s="173"/>
      <c r="J7" s="172" t="s">
        <v>7</v>
      </c>
      <c r="K7" s="173"/>
      <c r="L7" s="101"/>
      <c r="M7" s="174" t="s">
        <v>8</v>
      </c>
      <c r="N7" s="100"/>
      <c r="O7" s="100"/>
      <c r="P7" s="100"/>
      <c r="Q7" s="100"/>
      <c r="R7" s="100"/>
      <c r="S7" s="100"/>
      <c r="T7" s="100"/>
    </row>
    <row r="8" spans="1:1023" s="11" customFormat="1" ht="74.25" customHeight="1" x14ac:dyDescent="0.25">
      <c r="B8" s="178"/>
      <c r="C8" s="179"/>
      <c r="D8" s="179"/>
      <c r="E8" s="179"/>
      <c r="F8" s="180"/>
      <c r="G8" s="171"/>
      <c r="H8" s="99" t="s">
        <v>9</v>
      </c>
      <c r="I8" s="98" t="s">
        <v>8</v>
      </c>
      <c r="J8" s="99" t="s">
        <v>9</v>
      </c>
      <c r="K8" s="98" t="s">
        <v>8</v>
      </c>
      <c r="L8" s="97" t="s">
        <v>13</v>
      </c>
      <c r="M8" s="175"/>
      <c r="N8" s="83"/>
      <c r="O8" s="83"/>
      <c r="P8" s="83"/>
      <c r="Q8" s="83"/>
      <c r="R8" s="83"/>
      <c r="S8" s="83"/>
      <c r="T8" s="83"/>
    </row>
    <row r="9" spans="1:1023" s="89" customFormat="1" ht="25.5" customHeight="1" x14ac:dyDescent="0.25">
      <c r="B9" s="96"/>
      <c r="C9" s="147" t="s">
        <v>23</v>
      </c>
      <c r="D9" s="148"/>
      <c r="E9" s="30"/>
      <c r="F9" s="47"/>
      <c r="G9" s="47"/>
      <c r="H9" s="95"/>
      <c r="I9" s="93"/>
      <c r="J9" s="94"/>
      <c r="K9" s="93"/>
      <c r="L9" s="92"/>
      <c r="M9" s="91"/>
      <c r="N9" s="90"/>
      <c r="O9" s="90"/>
      <c r="P9" s="90"/>
      <c r="Q9" s="90"/>
      <c r="R9" s="90"/>
      <c r="S9" s="90"/>
      <c r="T9" s="90"/>
    </row>
    <row r="10" spans="1:1023" s="4" customFormat="1" ht="20.100000000000001" customHeight="1" x14ac:dyDescent="0.25">
      <c r="B10" s="16"/>
      <c r="C10" s="138" t="s">
        <v>24</v>
      </c>
      <c r="D10" s="139"/>
      <c r="E10" s="63" t="s">
        <v>16</v>
      </c>
      <c r="F10" s="65">
        <v>56</v>
      </c>
      <c r="G10" s="65"/>
      <c r="H10" s="67"/>
      <c r="I10" s="12"/>
      <c r="J10" s="9"/>
      <c r="K10" s="62"/>
      <c r="L10" s="9"/>
      <c r="M10" s="60"/>
      <c r="N10" s="6"/>
      <c r="O10" s="6"/>
      <c r="P10" s="6"/>
      <c r="Q10" s="6"/>
      <c r="R10" s="6"/>
      <c r="S10" s="6"/>
      <c r="T10" s="6"/>
    </row>
    <row r="11" spans="1:1023" s="4" customFormat="1" ht="20.100000000000001" customHeight="1" x14ac:dyDescent="0.25">
      <c r="B11" s="16"/>
      <c r="C11" s="138" t="s">
        <v>85</v>
      </c>
      <c r="D11" s="139"/>
      <c r="E11" s="63" t="s">
        <v>16</v>
      </c>
      <c r="F11" s="65">
        <v>138</v>
      </c>
      <c r="G11" s="65"/>
      <c r="H11" s="67"/>
      <c r="I11" s="12"/>
      <c r="J11" s="9"/>
      <c r="K11" s="62"/>
      <c r="L11" s="9"/>
      <c r="M11" s="60"/>
      <c r="N11" s="6"/>
      <c r="O11" s="6"/>
      <c r="P11" s="6"/>
      <c r="Q11" s="6"/>
      <c r="R11" s="6"/>
      <c r="S11" s="6"/>
      <c r="T11" s="6"/>
    </row>
    <row r="12" spans="1:1023" s="4" customFormat="1" ht="37.5" customHeight="1" x14ac:dyDescent="0.25">
      <c r="B12" s="16"/>
      <c r="C12" s="138" t="s">
        <v>25</v>
      </c>
      <c r="D12" s="139"/>
      <c r="E12" s="63" t="s">
        <v>18</v>
      </c>
      <c r="F12" s="65">
        <v>128</v>
      </c>
      <c r="G12" s="65"/>
      <c r="H12" s="67"/>
      <c r="I12" s="12"/>
      <c r="J12" s="9"/>
      <c r="K12" s="62"/>
      <c r="L12" s="9"/>
      <c r="M12" s="60"/>
      <c r="N12" s="6"/>
      <c r="O12" s="6"/>
      <c r="P12" s="6"/>
      <c r="Q12" s="6"/>
      <c r="R12" s="6"/>
      <c r="S12" s="6"/>
      <c r="T12" s="6"/>
    </row>
    <row r="13" spans="1:1023" s="4" customFormat="1" ht="35.25" customHeight="1" x14ac:dyDescent="0.25">
      <c r="B13" s="16"/>
      <c r="C13" s="138" t="s">
        <v>26</v>
      </c>
      <c r="D13" s="139"/>
      <c r="E13" s="63" t="s">
        <v>18</v>
      </c>
      <c r="F13" s="65">
        <v>128</v>
      </c>
      <c r="G13" s="65"/>
      <c r="H13" s="67"/>
      <c r="I13" s="12"/>
      <c r="J13" s="9"/>
      <c r="K13" s="62"/>
      <c r="L13" s="9"/>
      <c r="M13" s="60"/>
      <c r="N13" s="6"/>
      <c r="O13" s="6"/>
      <c r="P13" s="6"/>
      <c r="Q13" s="6"/>
      <c r="R13" s="6"/>
      <c r="S13" s="6"/>
      <c r="T13" s="6"/>
    </row>
    <row r="14" spans="1:1023" s="4" customFormat="1" ht="33.75" customHeight="1" x14ac:dyDescent="0.25">
      <c r="B14" s="16"/>
      <c r="C14" s="138" t="s">
        <v>27</v>
      </c>
      <c r="D14" s="139"/>
      <c r="E14" s="63" t="s">
        <v>18</v>
      </c>
      <c r="F14" s="65">
        <v>126</v>
      </c>
      <c r="G14" s="65"/>
      <c r="H14" s="67"/>
      <c r="I14" s="12"/>
      <c r="J14" s="9"/>
      <c r="K14" s="62"/>
      <c r="L14" s="9"/>
      <c r="M14" s="60"/>
      <c r="N14" s="6"/>
      <c r="O14" s="6"/>
      <c r="P14" s="6"/>
      <c r="Q14" s="6"/>
      <c r="R14" s="6"/>
      <c r="S14" s="6"/>
      <c r="T14" s="6"/>
    </row>
    <row r="15" spans="1:1023" s="4" customFormat="1" ht="50.25" customHeight="1" x14ac:dyDescent="0.25">
      <c r="B15" s="16"/>
      <c r="C15" s="138" t="s">
        <v>61</v>
      </c>
      <c r="D15" s="139"/>
      <c r="E15" s="63" t="s">
        <v>18</v>
      </c>
      <c r="F15" s="65">
        <v>126</v>
      </c>
      <c r="G15" s="65"/>
      <c r="H15" s="67"/>
      <c r="I15" s="12"/>
      <c r="J15" s="9"/>
      <c r="K15" s="62"/>
      <c r="L15" s="9"/>
      <c r="M15" s="60"/>
      <c r="N15" s="6"/>
      <c r="O15" s="6"/>
      <c r="P15" s="6"/>
      <c r="Q15" s="6"/>
      <c r="R15" s="6"/>
      <c r="S15" s="6"/>
      <c r="T15" s="6"/>
    </row>
    <row r="16" spans="1:1023" s="4" customFormat="1" ht="34.5" customHeight="1" x14ac:dyDescent="0.25">
      <c r="B16" s="16"/>
      <c r="C16" s="138" t="s">
        <v>28</v>
      </c>
      <c r="D16" s="139"/>
      <c r="E16" s="63" t="s">
        <v>18</v>
      </c>
      <c r="F16" s="65">
        <v>1</v>
      </c>
      <c r="G16" s="65"/>
      <c r="H16" s="67"/>
      <c r="I16" s="12"/>
      <c r="J16" s="9"/>
      <c r="K16" s="62"/>
      <c r="L16" s="9"/>
      <c r="M16" s="60"/>
      <c r="N16" s="6"/>
      <c r="O16" s="6"/>
      <c r="P16" s="6"/>
      <c r="Q16" s="6"/>
      <c r="R16" s="6"/>
      <c r="S16" s="6"/>
      <c r="T16" s="6"/>
    </row>
    <row r="17" spans="2:20" s="4" customFormat="1" ht="20.100000000000001" customHeight="1" x14ac:dyDescent="0.25">
      <c r="B17" s="16"/>
      <c r="C17" s="138" t="s">
        <v>86</v>
      </c>
      <c r="D17" s="139"/>
      <c r="E17" s="63" t="s">
        <v>14</v>
      </c>
      <c r="F17" s="65">
        <v>520</v>
      </c>
      <c r="G17" s="65"/>
      <c r="H17" s="67"/>
      <c r="I17" s="12"/>
      <c r="J17" s="9"/>
      <c r="K17" s="62"/>
      <c r="L17" s="9"/>
      <c r="M17" s="60"/>
      <c r="N17" s="6"/>
      <c r="O17" s="6"/>
      <c r="P17" s="6"/>
      <c r="Q17" s="6"/>
      <c r="R17" s="6"/>
      <c r="S17" s="6"/>
      <c r="T17" s="6"/>
    </row>
    <row r="18" spans="2:20" s="4" customFormat="1" ht="20.100000000000001" customHeight="1" x14ac:dyDescent="0.25">
      <c r="B18" s="16"/>
      <c r="C18" s="138" t="s">
        <v>87</v>
      </c>
      <c r="D18" s="139"/>
      <c r="E18" s="63" t="s">
        <v>14</v>
      </c>
      <c r="F18" s="65">
        <v>95</v>
      </c>
      <c r="G18" s="65"/>
      <c r="H18" s="67"/>
      <c r="I18" s="12"/>
      <c r="J18" s="9"/>
      <c r="K18" s="62"/>
      <c r="L18" s="9"/>
      <c r="M18" s="60"/>
      <c r="N18" s="6"/>
      <c r="O18" s="6"/>
      <c r="P18" s="6"/>
      <c r="Q18" s="6"/>
      <c r="R18" s="6"/>
      <c r="S18" s="6"/>
      <c r="T18" s="6"/>
    </row>
    <row r="19" spans="2:20" s="4" customFormat="1" ht="20.100000000000001" customHeight="1" x14ac:dyDescent="0.25">
      <c r="B19" s="16"/>
      <c r="C19" s="138" t="s">
        <v>95</v>
      </c>
      <c r="D19" s="139"/>
      <c r="E19" s="63" t="s">
        <v>14</v>
      </c>
      <c r="F19" s="65">
        <v>4</v>
      </c>
      <c r="G19" s="65"/>
      <c r="H19" s="67"/>
      <c r="I19" s="12"/>
      <c r="J19" s="9"/>
      <c r="K19" s="62"/>
      <c r="L19" s="9"/>
      <c r="M19" s="60"/>
      <c r="N19" s="6"/>
      <c r="O19" s="6"/>
      <c r="P19" s="6"/>
      <c r="Q19" s="6"/>
      <c r="R19" s="6"/>
      <c r="S19" s="6"/>
      <c r="T19" s="6"/>
    </row>
    <row r="20" spans="2:20" s="4" customFormat="1" ht="20.100000000000001" customHeight="1" x14ac:dyDescent="0.25">
      <c r="B20" s="16"/>
      <c r="C20" s="138" t="s">
        <v>88</v>
      </c>
      <c r="D20" s="139"/>
      <c r="E20" s="63" t="s">
        <v>14</v>
      </c>
      <c r="F20" s="65">
        <v>530</v>
      </c>
      <c r="G20" s="65"/>
      <c r="H20" s="67"/>
      <c r="I20" s="12"/>
      <c r="J20" s="9"/>
      <c r="K20" s="62"/>
      <c r="L20" s="9"/>
      <c r="M20" s="60"/>
      <c r="N20" s="6"/>
      <c r="O20" s="6"/>
      <c r="P20" s="6"/>
      <c r="Q20" s="6"/>
      <c r="R20" s="6"/>
      <c r="S20" s="6"/>
      <c r="T20" s="6"/>
    </row>
    <row r="21" spans="2:20" s="4" customFormat="1" ht="31.9" customHeight="1" x14ac:dyDescent="0.25">
      <c r="B21" s="16"/>
      <c r="C21" s="138" t="s">
        <v>62</v>
      </c>
      <c r="D21" s="139"/>
      <c r="E21" s="63" t="s">
        <v>16</v>
      </c>
      <c r="F21" s="118">
        <v>138</v>
      </c>
      <c r="G21" s="65"/>
      <c r="H21" s="67"/>
      <c r="I21" s="12"/>
      <c r="J21" s="9"/>
      <c r="K21" s="62"/>
      <c r="L21" s="9"/>
      <c r="M21" s="60"/>
      <c r="N21" s="6"/>
      <c r="O21" s="6"/>
      <c r="P21" s="6"/>
      <c r="Q21" s="6"/>
      <c r="R21" s="6"/>
      <c r="S21" s="6"/>
      <c r="T21" s="6"/>
    </row>
    <row r="22" spans="2:20" s="4" customFormat="1" ht="31.9" customHeight="1" x14ac:dyDescent="0.25">
      <c r="B22" s="16"/>
      <c r="C22" s="168" t="s">
        <v>89</v>
      </c>
      <c r="D22" s="169"/>
      <c r="E22" s="63" t="s">
        <v>16</v>
      </c>
      <c r="F22" s="65">
        <v>2</v>
      </c>
      <c r="G22" s="65"/>
      <c r="H22" s="67"/>
      <c r="I22" s="12"/>
      <c r="J22" s="9"/>
      <c r="K22" s="62"/>
      <c r="L22" s="9"/>
      <c r="M22" s="60"/>
      <c r="N22" s="6"/>
      <c r="O22" s="6"/>
      <c r="P22" s="6"/>
      <c r="Q22" s="6"/>
      <c r="R22" s="6"/>
      <c r="S22" s="6"/>
      <c r="T22" s="6"/>
    </row>
    <row r="23" spans="2:20" s="4" customFormat="1" ht="31.9" customHeight="1" x14ac:dyDescent="0.25">
      <c r="B23" s="16"/>
      <c r="C23" s="166"/>
      <c r="D23" s="167"/>
      <c r="E23" s="63"/>
      <c r="F23" s="65"/>
      <c r="G23" s="65"/>
      <c r="H23" s="67"/>
      <c r="I23" s="12"/>
      <c r="J23" s="9"/>
      <c r="K23" s="62"/>
      <c r="L23" s="9"/>
      <c r="M23" s="60"/>
      <c r="N23" s="6"/>
      <c r="O23" s="6"/>
      <c r="P23" s="6"/>
      <c r="Q23" s="6"/>
      <c r="R23" s="6"/>
      <c r="S23" s="6"/>
      <c r="T23" s="6"/>
    </row>
    <row r="24" spans="2:20" s="4" customFormat="1" ht="25.5" customHeight="1" x14ac:dyDescent="0.25">
      <c r="B24" s="16"/>
      <c r="C24" s="147" t="s">
        <v>29</v>
      </c>
      <c r="D24" s="148"/>
      <c r="E24" s="63"/>
      <c r="F24" s="65"/>
      <c r="G24" s="65"/>
      <c r="H24" s="67"/>
      <c r="I24" s="12"/>
      <c r="J24" s="9"/>
      <c r="K24" s="62"/>
      <c r="L24" s="9"/>
      <c r="M24" s="60"/>
      <c r="N24" s="6"/>
      <c r="O24" s="6"/>
      <c r="P24" s="6"/>
      <c r="Q24" s="6"/>
      <c r="R24" s="6"/>
      <c r="S24" s="6"/>
      <c r="T24" s="6"/>
    </row>
    <row r="25" spans="2:20" s="4" customFormat="1" ht="54" customHeight="1" x14ac:dyDescent="0.25">
      <c r="B25" s="16"/>
      <c r="C25" s="138" t="s">
        <v>58</v>
      </c>
      <c r="D25" s="139"/>
      <c r="E25" s="63" t="s">
        <v>16</v>
      </c>
      <c r="F25" s="65">
        <v>4</v>
      </c>
      <c r="G25" s="65"/>
      <c r="H25" s="67"/>
      <c r="I25" s="12"/>
      <c r="J25" s="9"/>
      <c r="K25" s="62"/>
      <c r="L25" s="9"/>
      <c r="M25" s="60"/>
      <c r="N25" s="6"/>
      <c r="O25" s="6"/>
      <c r="P25" s="6"/>
      <c r="Q25" s="6"/>
      <c r="R25" s="6"/>
      <c r="S25" s="6"/>
      <c r="T25" s="6"/>
    </row>
    <row r="26" spans="2:20" s="4" customFormat="1" ht="39.75" customHeight="1" x14ac:dyDescent="0.25">
      <c r="B26" s="16"/>
      <c r="C26" s="138" t="s">
        <v>30</v>
      </c>
      <c r="D26" s="139"/>
      <c r="E26" s="63" t="s">
        <v>16</v>
      </c>
      <c r="F26" s="63">
        <v>4</v>
      </c>
      <c r="G26" s="63"/>
      <c r="H26" s="63"/>
      <c r="I26" s="12"/>
      <c r="J26" s="67"/>
      <c r="K26" s="62"/>
      <c r="L26" s="9"/>
      <c r="M26" s="60">
        <f t="shared" ref="M26:M75" si="0">I26+K26</f>
        <v>0</v>
      </c>
      <c r="N26" s="6"/>
      <c r="O26" s="6"/>
      <c r="P26" s="6"/>
      <c r="Q26" s="6"/>
      <c r="R26" s="6"/>
      <c r="S26" s="6"/>
      <c r="T26" s="6"/>
    </row>
    <row r="27" spans="2:20" s="4" customFormat="1" ht="22.5" customHeight="1" x14ac:dyDescent="0.25">
      <c r="B27" s="16"/>
      <c r="C27" s="138" t="s">
        <v>31</v>
      </c>
      <c r="D27" s="139"/>
      <c r="E27" s="63" t="s">
        <v>16</v>
      </c>
      <c r="F27" s="65">
        <v>4</v>
      </c>
      <c r="G27" s="65"/>
      <c r="H27" s="81"/>
      <c r="I27" s="12"/>
      <c r="J27" s="9"/>
      <c r="K27" s="62"/>
      <c r="L27" s="9"/>
      <c r="M27" s="60">
        <f t="shared" si="0"/>
        <v>0</v>
      </c>
      <c r="N27" s="6"/>
      <c r="O27" s="6"/>
      <c r="P27" s="6"/>
      <c r="Q27" s="6"/>
      <c r="R27" s="6"/>
      <c r="S27" s="6"/>
      <c r="T27" s="6"/>
    </row>
    <row r="28" spans="2:20" s="4" customFormat="1" ht="20.25" customHeight="1" x14ac:dyDescent="0.25">
      <c r="B28" s="16"/>
      <c r="C28" s="138" t="s">
        <v>96</v>
      </c>
      <c r="D28" s="139"/>
      <c r="E28" s="63" t="s">
        <v>14</v>
      </c>
      <c r="F28" s="65">
        <v>170</v>
      </c>
      <c r="G28" s="65"/>
      <c r="H28" s="88"/>
      <c r="I28" s="12"/>
      <c r="J28" s="9"/>
      <c r="K28" s="62"/>
      <c r="L28" s="9"/>
      <c r="M28" s="60">
        <f t="shared" si="0"/>
        <v>0</v>
      </c>
      <c r="N28" s="6"/>
      <c r="O28" s="6"/>
      <c r="P28" s="6"/>
      <c r="Q28" s="6"/>
      <c r="R28" s="6"/>
      <c r="S28" s="6"/>
      <c r="T28" s="6"/>
    </row>
    <row r="29" spans="2:20" s="4" customFormat="1" ht="20.25" customHeight="1" x14ac:dyDescent="0.25">
      <c r="B29" s="16"/>
      <c r="C29" s="162" t="s">
        <v>90</v>
      </c>
      <c r="D29" s="163"/>
      <c r="E29" s="63" t="s">
        <v>16</v>
      </c>
      <c r="F29" s="65">
        <v>1</v>
      </c>
      <c r="G29" s="65"/>
      <c r="H29" s="88"/>
      <c r="I29" s="12"/>
      <c r="J29" s="9"/>
      <c r="K29" s="62"/>
      <c r="L29" s="106"/>
      <c r="M29" s="60"/>
      <c r="N29" s="6"/>
      <c r="O29" s="6"/>
      <c r="P29" s="6"/>
      <c r="Q29" s="6"/>
      <c r="R29" s="6"/>
      <c r="S29" s="6"/>
      <c r="T29" s="6"/>
    </row>
    <row r="30" spans="2:20" s="119" customFormat="1" ht="20.25" customHeight="1" x14ac:dyDescent="0.25">
      <c r="B30" s="120"/>
      <c r="C30" s="138" t="s">
        <v>91</v>
      </c>
      <c r="D30" s="139"/>
      <c r="E30" s="63" t="s">
        <v>92</v>
      </c>
      <c r="F30" s="65">
        <v>1</v>
      </c>
      <c r="G30" s="118"/>
      <c r="H30" s="122"/>
      <c r="I30" s="123"/>
      <c r="J30" s="124"/>
      <c r="K30" s="130"/>
      <c r="L30" s="126"/>
      <c r="M30" s="131"/>
      <c r="N30" s="128"/>
      <c r="O30" s="128"/>
      <c r="P30" s="128"/>
      <c r="Q30" s="128"/>
      <c r="R30" s="128"/>
      <c r="S30" s="128"/>
      <c r="T30" s="128"/>
    </row>
    <row r="31" spans="2:20" s="119" customFormat="1" ht="20.25" customHeight="1" x14ac:dyDescent="0.25">
      <c r="B31" s="120"/>
      <c r="C31" s="138" t="s">
        <v>93</v>
      </c>
      <c r="D31" s="139"/>
      <c r="E31" s="63" t="s">
        <v>16</v>
      </c>
      <c r="F31" s="65">
        <v>4</v>
      </c>
      <c r="G31" s="118"/>
      <c r="H31" s="122"/>
      <c r="I31" s="123"/>
      <c r="J31" s="124"/>
      <c r="K31" s="125"/>
      <c r="L31" s="126"/>
      <c r="M31" s="127"/>
      <c r="N31" s="128"/>
      <c r="O31" s="128"/>
      <c r="P31" s="128"/>
      <c r="Q31" s="128"/>
      <c r="R31" s="128"/>
      <c r="S31" s="128"/>
      <c r="T31" s="128"/>
    </row>
    <row r="32" spans="2:20" s="119" customFormat="1" x14ac:dyDescent="0.25">
      <c r="B32" s="120"/>
      <c r="C32" s="164" t="s">
        <v>94</v>
      </c>
      <c r="D32" s="165"/>
      <c r="E32" s="63" t="s">
        <v>14</v>
      </c>
      <c r="F32" s="65">
        <v>5</v>
      </c>
      <c r="G32" s="118"/>
      <c r="H32" s="122"/>
      <c r="I32" s="123"/>
      <c r="J32" s="124"/>
      <c r="K32" s="125"/>
      <c r="L32" s="126"/>
      <c r="M32" s="127"/>
      <c r="N32" s="128"/>
      <c r="O32" s="128"/>
      <c r="P32" s="128"/>
      <c r="Q32" s="128"/>
      <c r="R32" s="128"/>
      <c r="S32" s="128"/>
      <c r="T32" s="128"/>
    </row>
    <row r="33" spans="1:20" s="119" customFormat="1" x14ac:dyDescent="0.25">
      <c r="B33" s="120"/>
      <c r="C33" s="164" t="s">
        <v>97</v>
      </c>
      <c r="D33" s="146"/>
      <c r="E33" s="63" t="s">
        <v>16</v>
      </c>
      <c r="F33" s="65">
        <v>34</v>
      </c>
      <c r="G33" s="118"/>
      <c r="H33" s="122"/>
      <c r="I33" s="123"/>
      <c r="J33" s="124"/>
      <c r="K33" s="125"/>
      <c r="L33" s="126"/>
      <c r="M33" s="127"/>
      <c r="N33" s="128"/>
      <c r="O33" s="128"/>
      <c r="P33" s="128"/>
      <c r="Q33" s="128"/>
      <c r="R33" s="128"/>
      <c r="S33" s="128"/>
      <c r="T33" s="128"/>
    </row>
    <row r="34" spans="1:20" s="11" customFormat="1" ht="33.75" customHeight="1" x14ac:dyDescent="0.25">
      <c r="A34" s="4"/>
      <c r="B34" s="135"/>
      <c r="C34" s="138" t="s">
        <v>98</v>
      </c>
      <c r="D34" s="139"/>
      <c r="E34" s="63" t="s">
        <v>14</v>
      </c>
      <c r="F34" s="67">
        <v>70</v>
      </c>
      <c r="G34" s="67"/>
      <c r="H34" s="66"/>
      <c r="I34" s="12"/>
      <c r="J34" s="63"/>
      <c r="K34" s="62"/>
      <c r="L34" s="87"/>
      <c r="M34" s="60">
        <f t="shared" si="0"/>
        <v>0</v>
      </c>
      <c r="N34" s="83"/>
      <c r="O34" s="83"/>
      <c r="P34" s="83"/>
      <c r="Q34" s="83"/>
      <c r="R34" s="83"/>
      <c r="S34" s="83"/>
      <c r="T34" s="83"/>
    </row>
    <row r="35" spans="1:20" s="4" customFormat="1" ht="24.75" customHeight="1" x14ac:dyDescent="0.25">
      <c r="B35" s="135"/>
      <c r="C35" s="147" t="s">
        <v>59</v>
      </c>
      <c r="D35" s="148"/>
      <c r="E35" s="63"/>
      <c r="F35" s="67"/>
      <c r="G35" s="67"/>
      <c r="H35" s="63"/>
      <c r="I35" s="12"/>
      <c r="J35" s="64"/>
      <c r="K35" s="62"/>
      <c r="L35" s="9"/>
      <c r="M35" s="60">
        <f t="shared" si="0"/>
        <v>0</v>
      </c>
      <c r="N35" s="6"/>
      <c r="O35" s="6"/>
      <c r="P35" s="6"/>
      <c r="Q35" s="6"/>
      <c r="R35" s="6"/>
      <c r="S35" s="6"/>
      <c r="T35" s="6"/>
    </row>
    <row r="36" spans="1:20" s="4" customFormat="1" ht="35.25" customHeight="1" x14ac:dyDescent="0.25">
      <c r="B36" s="135"/>
      <c r="C36" s="138" t="s">
        <v>99</v>
      </c>
      <c r="D36" s="139"/>
      <c r="E36" s="63" t="s">
        <v>16</v>
      </c>
      <c r="F36" s="67">
        <v>1</v>
      </c>
      <c r="G36" s="67"/>
      <c r="H36" s="86"/>
      <c r="I36" s="12"/>
      <c r="J36" s="74"/>
      <c r="K36" s="62"/>
      <c r="L36" s="9"/>
      <c r="M36" s="60">
        <f t="shared" si="0"/>
        <v>0</v>
      </c>
      <c r="N36" s="6"/>
      <c r="O36" s="6"/>
      <c r="P36" s="6"/>
      <c r="Q36" s="6"/>
      <c r="R36" s="6"/>
      <c r="S36" s="6"/>
      <c r="T36" s="6"/>
    </row>
    <row r="37" spans="1:20" s="4" customFormat="1" ht="25.5" customHeight="1" x14ac:dyDescent="0.25">
      <c r="B37" s="16"/>
      <c r="C37" s="138" t="s">
        <v>100</v>
      </c>
      <c r="D37" s="139"/>
      <c r="E37" s="63" t="s">
        <v>16</v>
      </c>
      <c r="F37" s="65">
        <v>1</v>
      </c>
      <c r="G37" s="65"/>
      <c r="H37" s="85"/>
      <c r="I37" s="12"/>
      <c r="J37" s="9"/>
      <c r="K37" s="62"/>
      <c r="L37" s="9"/>
      <c r="M37" s="60">
        <f t="shared" si="0"/>
        <v>0</v>
      </c>
      <c r="N37" s="84"/>
      <c r="O37" s="6"/>
      <c r="P37" s="6"/>
      <c r="Q37" s="6"/>
      <c r="R37" s="6"/>
      <c r="S37" s="6"/>
      <c r="T37" s="6"/>
    </row>
    <row r="38" spans="1:20" s="4" customFormat="1" ht="37.5" customHeight="1" x14ac:dyDescent="0.25">
      <c r="B38" s="135"/>
      <c r="C38" s="138" t="s">
        <v>33</v>
      </c>
      <c r="D38" s="139"/>
      <c r="E38" s="63" t="s">
        <v>16</v>
      </c>
      <c r="F38" s="63">
        <v>2</v>
      </c>
      <c r="G38" s="63"/>
      <c r="H38" s="63"/>
      <c r="I38" s="12"/>
      <c r="J38" s="64"/>
      <c r="K38" s="62"/>
      <c r="L38" s="9"/>
      <c r="M38" s="60">
        <f t="shared" si="0"/>
        <v>0</v>
      </c>
      <c r="N38" s="6"/>
      <c r="O38" s="6"/>
      <c r="P38" s="6"/>
      <c r="Q38" s="6"/>
      <c r="R38" s="6"/>
      <c r="S38" s="6"/>
      <c r="T38" s="6"/>
    </row>
    <row r="39" spans="1:20" s="4" customFormat="1" ht="32.25" customHeight="1" x14ac:dyDescent="0.25">
      <c r="B39" s="135"/>
      <c r="C39" s="153" t="s">
        <v>34</v>
      </c>
      <c r="D39" s="154"/>
      <c r="E39" s="63" t="s">
        <v>16</v>
      </c>
      <c r="F39" s="63">
        <v>2</v>
      </c>
      <c r="G39" s="9"/>
      <c r="H39" s="9"/>
      <c r="I39" s="12"/>
      <c r="J39" s="74"/>
      <c r="K39" s="62"/>
      <c r="L39" s="9"/>
      <c r="M39" s="60">
        <f t="shared" si="0"/>
        <v>0</v>
      </c>
      <c r="N39" s="6"/>
      <c r="O39" s="6"/>
      <c r="P39" s="6"/>
      <c r="Q39" s="6"/>
      <c r="R39" s="6"/>
      <c r="S39" s="6"/>
      <c r="T39" s="6"/>
    </row>
    <row r="40" spans="1:20" s="4" customFormat="1" ht="20.100000000000001" customHeight="1" x14ac:dyDescent="0.25">
      <c r="B40" s="135"/>
      <c r="C40" s="138" t="s">
        <v>101</v>
      </c>
      <c r="D40" s="139"/>
      <c r="E40" s="10" t="s">
        <v>14</v>
      </c>
      <c r="F40" s="9" t="s">
        <v>102</v>
      </c>
      <c r="G40" s="9"/>
      <c r="H40" s="9"/>
      <c r="I40" s="12"/>
      <c r="J40" s="74"/>
      <c r="K40" s="62"/>
      <c r="L40" s="9"/>
      <c r="M40" s="60">
        <f t="shared" si="0"/>
        <v>0</v>
      </c>
      <c r="N40" s="6"/>
      <c r="O40" s="6"/>
      <c r="P40" s="6"/>
      <c r="Q40" s="6"/>
      <c r="R40" s="6"/>
      <c r="S40" s="6"/>
      <c r="T40" s="6"/>
    </row>
    <row r="41" spans="1:20" s="4" customFormat="1" ht="20.100000000000001" customHeight="1" x14ac:dyDescent="0.25">
      <c r="B41" s="135"/>
      <c r="C41" s="138" t="s">
        <v>63</v>
      </c>
      <c r="D41" s="139"/>
      <c r="E41" s="10" t="s">
        <v>5</v>
      </c>
      <c r="F41" s="9" t="s">
        <v>104</v>
      </c>
      <c r="G41" s="17"/>
      <c r="H41" s="9"/>
      <c r="I41" s="12"/>
      <c r="J41" s="74"/>
      <c r="K41" s="62"/>
      <c r="L41" s="9"/>
      <c r="M41" s="60">
        <f t="shared" si="0"/>
        <v>0</v>
      </c>
      <c r="N41" s="6"/>
      <c r="O41" s="6"/>
      <c r="P41" s="6"/>
      <c r="Q41" s="6"/>
      <c r="R41" s="6"/>
      <c r="S41" s="6"/>
      <c r="T41" s="6"/>
    </row>
    <row r="42" spans="1:20" s="4" customFormat="1" ht="18.75" customHeight="1" x14ac:dyDescent="0.25">
      <c r="B42" s="135"/>
      <c r="C42" s="138" t="s">
        <v>103</v>
      </c>
      <c r="D42" s="139"/>
      <c r="E42" s="10" t="s">
        <v>5</v>
      </c>
      <c r="F42" s="9">
        <v>4</v>
      </c>
      <c r="G42" s="63"/>
      <c r="H42" s="63"/>
      <c r="I42" s="12"/>
      <c r="J42" s="64"/>
      <c r="K42" s="62"/>
      <c r="L42" s="9"/>
      <c r="M42" s="60">
        <f t="shared" si="0"/>
        <v>0</v>
      </c>
      <c r="N42" s="6"/>
      <c r="O42" s="6"/>
      <c r="P42" s="6"/>
      <c r="Q42" s="6"/>
      <c r="R42" s="6"/>
      <c r="S42" s="6"/>
      <c r="T42" s="6"/>
    </row>
    <row r="43" spans="1:20" s="4" customFormat="1" ht="18.75" customHeight="1" x14ac:dyDescent="0.25">
      <c r="B43" s="135"/>
      <c r="C43" s="147" t="s">
        <v>105</v>
      </c>
      <c r="D43" s="148"/>
      <c r="E43" s="10"/>
      <c r="F43" s="9"/>
      <c r="G43" s="63"/>
      <c r="H43" s="63"/>
      <c r="I43" s="12"/>
      <c r="J43" s="74"/>
      <c r="K43" s="129"/>
      <c r="L43" s="9"/>
      <c r="M43" s="60"/>
      <c r="N43" s="6"/>
      <c r="O43" s="6"/>
      <c r="P43" s="6"/>
      <c r="Q43" s="6"/>
      <c r="R43" s="6"/>
      <c r="S43" s="6"/>
      <c r="T43" s="6"/>
    </row>
    <row r="44" spans="1:20" s="119" customFormat="1" ht="18.75" customHeight="1" x14ac:dyDescent="0.25">
      <c r="B44" s="120"/>
      <c r="C44" s="159" t="s">
        <v>106</v>
      </c>
      <c r="D44" s="160"/>
      <c r="E44" s="10" t="s">
        <v>14</v>
      </c>
      <c r="F44" s="9">
        <v>580</v>
      </c>
      <c r="G44" s="121"/>
      <c r="H44" s="121"/>
      <c r="I44" s="123"/>
      <c r="J44" s="132"/>
      <c r="K44" s="125"/>
      <c r="L44" s="124"/>
      <c r="M44" s="127"/>
      <c r="N44" s="128"/>
      <c r="O44" s="128"/>
      <c r="P44" s="128"/>
      <c r="Q44" s="128"/>
      <c r="R44" s="128"/>
      <c r="S44" s="128"/>
      <c r="T44" s="128"/>
    </row>
    <row r="45" spans="1:20" s="4" customFormat="1" ht="18.75" customHeight="1" x14ac:dyDescent="0.25">
      <c r="B45" s="109"/>
      <c r="C45" s="159" t="s">
        <v>107</v>
      </c>
      <c r="D45" s="161"/>
      <c r="E45" s="10" t="s">
        <v>14</v>
      </c>
      <c r="F45" s="9">
        <v>245</v>
      </c>
      <c r="G45" s="63"/>
      <c r="H45" s="63"/>
      <c r="I45" s="12"/>
      <c r="J45" s="74"/>
      <c r="K45" s="62"/>
      <c r="L45" s="9"/>
      <c r="M45" s="60"/>
      <c r="N45" s="6"/>
      <c r="O45" s="6"/>
      <c r="P45" s="6"/>
      <c r="Q45" s="6"/>
      <c r="R45" s="6"/>
      <c r="S45" s="6"/>
      <c r="T45" s="6"/>
    </row>
    <row r="46" spans="1:20" s="13" customFormat="1" ht="22.5" customHeight="1" x14ac:dyDescent="0.25">
      <c r="B46" s="82"/>
      <c r="C46" s="147" t="s">
        <v>37</v>
      </c>
      <c r="D46" s="148"/>
      <c r="E46" s="63"/>
      <c r="F46" s="67"/>
      <c r="G46" s="67"/>
      <c r="H46" s="66"/>
      <c r="I46" s="12"/>
      <c r="J46" s="74"/>
      <c r="K46" s="62"/>
      <c r="L46" s="12"/>
      <c r="M46" s="60">
        <f t="shared" si="0"/>
        <v>0</v>
      </c>
      <c r="N46" s="14"/>
      <c r="O46" s="14"/>
      <c r="P46" s="14"/>
      <c r="Q46" s="14"/>
      <c r="R46" s="14"/>
      <c r="S46" s="14"/>
      <c r="T46" s="14"/>
    </row>
    <row r="47" spans="1:20" s="13" customFormat="1" ht="22.5" customHeight="1" x14ac:dyDescent="0.25">
      <c r="B47" s="82"/>
      <c r="C47" s="145" t="s">
        <v>108</v>
      </c>
      <c r="D47" s="146"/>
      <c r="E47" s="63" t="s">
        <v>16</v>
      </c>
      <c r="F47" s="63">
        <v>127</v>
      </c>
      <c r="G47" s="67"/>
      <c r="H47" s="66"/>
      <c r="I47" s="12"/>
      <c r="J47" s="74"/>
      <c r="K47" s="62"/>
      <c r="L47" s="12"/>
      <c r="M47" s="60"/>
      <c r="N47" s="14"/>
      <c r="O47" s="14"/>
      <c r="P47" s="14"/>
      <c r="Q47" s="14"/>
      <c r="R47" s="14"/>
      <c r="S47" s="14"/>
      <c r="T47" s="14"/>
    </row>
    <row r="48" spans="1:20" s="13" customFormat="1" ht="22.5" customHeight="1" x14ac:dyDescent="0.25">
      <c r="B48" s="82"/>
      <c r="C48" s="145" t="s">
        <v>39</v>
      </c>
      <c r="D48" s="146"/>
      <c r="E48" s="63" t="s">
        <v>16</v>
      </c>
      <c r="F48" s="63">
        <v>127</v>
      </c>
      <c r="G48" s="67"/>
      <c r="H48" s="66"/>
      <c r="I48" s="12"/>
      <c r="J48" s="74"/>
      <c r="K48" s="62"/>
      <c r="L48" s="12"/>
      <c r="M48" s="60"/>
      <c r="N48" s="14"/>
      <c r="O48" s="14"/>
      <c r="P48" s="14"/>
      <c r="Q48" s="14"/>
      <c r="R48" s="14"/>
      <c r="S48" s="14"/>
      <c r="T48" s="14"/>
    </row>
    <row r="49" spans="2:20" s="13" customFormat="1" ht="22.5" customHeight="1" x14ac:dyDescent="0.25">
      <c r="B49" s="82"/>
      <c r="C49" s="145" t="s">
        <v>109</v>
      </c>
      <c r="D49" s="146"/>
      <c r="E49" s="63" t="s">
        <v>16</v>
      </c>
      <c r="F49" s="63">
        <v>127</v>
      </c>
      <c r="G49" s="67"/>
      <c r="H49" s="66"/>
      <c r="I49" s="12"/>
      <c r="J49" s="74"/>
      <c r="K49" s="62"/>
      <c r="L49" s="12"/>
      <c r="M49" s="60"/>
      <c r="N49" s="14"/>
      <c r="O49" s="14"/>
      <c r="P49" s="14"/>
      <c r="Q49" s="14"/>
      <c r="R49" s="14"/>
      <c r="S49" s="14"/>
      <c r="T49" s="14"/>
    </row>
    <row r="50" spans="2:20" s="13" customFormat="1" ht="22.5" customHeight="1" x14ac:dyDescent="0.25">
      <c r="B50" s="82"/>
      <c r="C50" s="157" t="s">
        <v>111</v>
      </c>
      <c r="D50" s="158"/>
      <c r="E50" s="63" t="s">
        <v>16</v>
      </c>
      <c r="F50" s="63">
        <v>2</v>
      </c>
      <c r="G50" s="67"/>
      <c r="H50" s="66"/>
      <c r="I50" s="12"/>
      <c r="J50" s="74"/>
      <c r="K50" s="62"/>
      <c r="L50" s="12"/>
      <c r="M50" s="60"/>
      <c r="N50" s="14"/>
      <c r="O50" s="14"/>
      <c r="P50" s="14"/>
      <c r="Q50" s="14"/>
      <c r="R50" s="14"/>
      <c r="S50" s="14"/>
      <c r="T50" s="14"/>
    </row>
    <row r="51" spans="2:20" s="13" customFormat="1" ht="22.5" customHeight="1" x14ac:dyDescent="0.25">
      <c r="B51" s="82"/>
      <c r="C51" s="145" t="s">
        <v>40</v>
      </c>
      <c r="D51" s="151"/>
      <c r="E51" s="63" t="s">
        <v>16</v>
      </c>
      <c r="F51" s="63">
        <v>1</v>
      </c>
      <c r="G51" s="67"/>
      <c r="H51" s="66"/>
      <c r="I51" s="12"/>
      <c r="J51" s="74"/>
      <c r="K51" s="62"/>
      <c r="L51" s="12"/>
      <c r="M51" s="60"/>
      <c r="N51" s="14"/>
      <c r="O51" s="14"/>
      <c r="P51" s="14"/>
      <c r="Q51" s="14"/>
      <c r="R51" s="14"/>
      <c r="S51" s="14"/>
      <c r="T51" s="14"/>
    </row>
    <row r="52" spans="2:20" s="13" customFormat="1" ht="33" customHeight="1" x14ac:dyDescent="0.25">
      <c r="B52" s="82"/>
      <c r="C52" s="145" t="s">
        <v>110</v>
      </c>
      <c r="D52" s="151"/>
      <c r="E52" s="63" t="s">
        <v>16</v>
      </c>
      <c r="F52" s="63">
        <v>1</v>
      </c>
      <c r="G52" s="67"/>
      <c r="H52" s="66"/>
      <c r="I52" s="12"/>
      <c r="J52" s="74"/>
      <c r="K52" s="62"/>
      <c r="L52" s="12"/>
      <c r="M52" s="60"/>
      <c r="N52" s="14"/>
      <c r="O52" s="14"/>
      <c r="P52" s="14"/>
      <c r="Q52" s="14"/>
      <c r="R52" s="14"/>
      <c r="S52" s="14"/>
      <c r="T52" s="14"/>
    </row>
    <row r="53" spans="2:20" s="13" customFormat="1" ht="33" customHeight="1" x14ac:dyDescent="0.25">
      <c r="B53" s="82"/>
      <c r="C53" s="138" t="s">
        <v>54</v>
      </c>
      <c r="D53" s="139"/>
      <c r="E53" s="63" t="s">
        <v>16</v>
      </c>
      <c r="F53" s="63">
        <v>126</v>
      </c>
      <c r="G53" s="67"/>
      <c r="H53" s="66"/>
      <c r="I53" s="12"/>
      <c r="J53" s="74"/>
      <c r="K53" s="62"/>
      <c r="L53" s="12"/>
      <c r="M53" s="60"/>
      <c r="N53" s="14"/>
      <c r="O53" s="14"/>
      <c r="P53" s="14"/>
      <c r="Q53" s="14"/>
      <c r="R53" s="14"/>
      <c r="S53" s="14"/>
      <c r="T53" s="14"/>
    </row>
    <row r="54" spans="2:20" s="13" customFormat="1" ht="33" customHeight="1" x14ac:dyDescent="0.25">
      <c r="B54" s="82"/>
      <c r="C54" s="138" t="s">
        <v>55</v>
      </c>
      <c r="D54" s="139"/>
      <c r="E54" s="63" t="s">
        <v>16</v>
      </c>
      <c r="F54" s="63">
        <v>126</v>
      </c>
      <c r="G54" s="67"/>
      <c r="H54" s="66"/>
      <c r="I54" s="12"/>
      <c r="J54" s="74"/>
      <c r="K54" s="62"/>
      <c r="L54" s="12"/>
      <c r="M54" s="60"/>
      <c r="N54" s="14"/>
      <c r="O54" s="14"/>
      <c r="P54" s="14"/>
      <c r="Q54" s="14"/>
      <c r="R54" s="14"/>
      <c r="S54" s="14"/>
      <c r="T54" s="14"/>
    </row>
    <row r="55" spans="2:20" s="13" customFormat="1" ht="33" customHeight="1" x14ac:dyDescent="0.25">
      <c r="B55" s="82"/>
      <c r="C55" s="138" t="s">
        <v>112</v>
      </c>
      <c r="D55" s="139"/>
      <c r="E55" s="63" t="s">
        <v>16</v>
      </c>
      <c r="F55" s="63">
        <v>2</v>
      </c>
      <c r="G55" s="67"/>
      <c r="H55" s="66"/>
      <c r="I55" s="12"/>
      <c r="J55" s="74"/>
      <c r="K55" s="62"/>
      <c r="L55" s="12"/>
      <c r="M55" s="60"/>
      <c r="N55" s="14"/>
      <c r="O55" s="14"/>
      <c r="P55" s="14"/>
      <c r="Q55" s="14"/>
      <c r="R55" s="14"/>
      <c r="S55" s="14"/>
      <c r="T55" s="14"/>
    </row>
    <row r="56" spans="2:20" s="13" customFormat="1" ht="22.5" customHeight="1" x14ac:dyDescent="0.25">
      <c r="B56" s="82"/>
      <c r="C56" s="145" t="s">
        <v>70</v>
      </c>
      <c r="D56" s="151"/>
      <c r="E56" s="63" t="s">
        <v>16</v>
      </c>
      <c r="F56" s="63">
        <v>254</v>
      </c>
      <c r="G56" s="67"/>
      <c r="H56" s="66"/>
      <c r="I56" s="12"/>
      <c r="J56" s="74"/>
      <c r="K56" s="62"/>
      <c r="L56" s="12"/>
      <c r="M56" s="60"/>
      <c r="N56" s="14"/>
      <c r="O56" s="14"/>
      <c r="P56" s="14"/>
      <c r="Q56" s="14"/>
      <c r="R56" s="14"/>
      <c r="S56" s="14"/>
      <c r="T56" s="14"/>
    </row>
    <row r="57" spans="2:20" s="13" customFormat="1" ht="22.5" customHeight="1" x14ac:dyDescent="0.25">
      <c r="B57" s="82"/>
      <c r="C57" s="145" t="s">
        <v>41</v>
      </c>
      <c r="D57" s="151"/>
      <c r="E57" s="63" t="s">
        <v>16</v>
      </c>
      <c r="F57" s="63">
        <v>126</v>
      </c>
      <c r="G57" s="67"/>
      <c r="H57" s="66"/>
      <c r="I57" s="12"/>
      <c r="J57" s="74"/>
      <c r="K57" s="62"/>
      <c r="L57" s="12"/>
      <c r="M57" s="60"/>
      <c r="N57" s="14"/>
      <c r="O57" s="14"/>
      <c r="P57" s="14"/>
      <c r="Q57" s="14"/>
      <c r="R57" s="14"/>
      <c r="S57" s="14"/>
      <c r="T57" s="14"/>
    </row>
    <row r="58" spans="2:20" s="13" customFormat="1" ht="22.5" customHeight="1" x14ac:dyDescent="0.25">
      <c r="B58" s="82"/>
      <c r="C58" s="145" t="s">
        <v>113</v>
      </c>
      <c r="D58" s="151"/>
      <c r="E58" s="63" t="s">
        <v>16</v>
      </c>
      <c r="F58" s="63">
        <v>16</v>
      </c>
      <c r="G58" s="67"/>
      <c r="H58" s="66"/>
      <c r="I58" s="12"/>
      <c r="J58" s="74"/>
      <c r="K58" s="62"/>
      <c r="L58" s="12"/>
      <c r="M58" s="60"/>
      <c r="N58" s="14"/>
      <c r="O58" s="14"/>
      <c r="P58" s="14"/>
      <c r="Q58" s="14"/>
      <c r="R58" s="14"/>
      <c r="S58" s="14"/>
      <c r="T58" s="14"/>
    </row>
    <row r="59" spans="2:20" s="13" customFormat="1" ht="22.5" customHeight="1" x14ac:dyDescent="0.25">
      <c r="B59" s="82"/>
      <c r="C59" s="145" t="s">
        <v>114</v>
      </c>
      <c r="D59" s="151"/>
      <c r="E59" s="63" t="s">
        <v>16</v>
      </c>
      <c r="F59" s="63">
        <v>16</v>
      </c>
      <c r="G59" s="67"/>
      <c r="H59" s="66"/>
      <c r="I59" s="12"/>
      <c r="J59" s="74"/>
      <c r="K59" s="62"/>
      <c r="L59" s="12"/>
      <c r="M59" s="60"/>
      <c r="N59" s="14"/>
      <c r="O59" s="14"/>
      <c r="P59" s="14"/>
      <c r="Q59" s="14"/>
      <c r="R59" s="14"/>
      <c r="S59" s="14"/>
      <c r="T59" s="14"/>
    </row>
    <row r="60" spans="2:20" s="13" customFormat="1" ht="22.5" customHeight="1" x14ac:dyDescent="0.25">
      <c r="B60" s="82"/>
      <c r="C60" s="145" t="s">
        <v>115</v>
      </c>
      <c r="D60" s="151"/>
      <c r="E60" s="63" t="s">
        <v>16</v>
      </c>
      <c r="F60" s="63">
        <v>48</v>
      </c>
      <c r="G60" s="67"/>
      <c r="H60" s="66"/>
      <c r="I60" s="12"/>
      <c r="J60" s="74"/>
      <c r="K60" s="62"/>
      <c r="L60" s="12"/>
      <c r="M60" s="60"/>
      <c r="N60" s="14"/>
      <c r="O60" s="14"/>
      <c r="P60" s="14"/>
      <c r="Q60" s="14"/>
      <c r="R60" s="14"/>
      <c r="S60" s="14"/>
      <c r="T60" s="14"/>
    </row>
    <row r="61" spans="2:20" s="13" customFormat="1" ht="22.5" customHeight="1" x14ac:dyDescent="0.25">
      <c r="B61" s="82"/>
      <c r="C61" s="145" t="s">
        <v>116</v>
      </c>
      <c r="D61" s="146"/>
      <c r="E61" s="63" t="s">
        <v>16</v>
      </c>
      <c r="F61" s="63">
        <v>142</v>
      </c>
      <c r="G61" s="67"/>
      <c r="H61" s="66"/>
      <c r="I61" s="12"/>
      <c r="J61" s="74"/>
      <c r="K61" s="62"/>
      <c r="L61" s="12"/>
      <c r="M61" s="60">
        <f t="shared" si="0"/>
        <v>0</v>
      </c>
      <c r="N61" s="14"/>
      <c r="O61" s="14"/>
      <c r="P61" s="14"/>
      <c r="Q61" s="14"/>
      <c r="R61" s="14"/>
      <c r="S61" s="14"/>
      <c r="T61" s="14"/>
    </row>
    <row r="62" spans="2:20" s="13" customFormat="1" ht="20.100000000000001" customHeight="1" x14ac:dyDescent="0.25">
      <c r="B62" s="15"/>
      <c r="C62" s="145" t="s">
        <v>117</v>
      </c>
      <c r="D62" s="146"/>
      <c r="E62" s="63" t="s">
        <v>16</v>
      </c>
      <c r="F62" s="63">
        <v>260</v>
      </c>
      <c r="G62" s="65"/>
      <c r="H62" s="63"/>
      <c r="I62" s="12"/>
      <c r="J62" s="12"/>
      <c r="K62" s="62"/>
      <c r="L62" s="12"/>
      <c r="M62" s="60">
        <f t="shared" si="0"/>
        <v>0</v>
      </c>
      <c r="N62" s="14"/>
      <c r="O62" s="14"/>
      <c r="P62" s="14"/>
      <c r="Q62" s="14"/>
      <c r="R62" s="14"/>
      <c r="S62" s="14"/>
      <c r="T62" s="14"/>
    </row>
    <row r="63" spans="2:20" s="13" customFormat="1" ht="17.25" customHeight="1" x14ac:dyDescent="0.25">
      <c r="B63" s="82"/>
      <c r="C63" s="145" t="s">
        <v>118</v>
      </c>
      <c r="D63" s="146"/>
      <c r="E63" s="63" t="s">
        <v>16</v>
      </c>
      <c r="F63" s="63">
        <v>8</v>
      </c>
      <c r="G63" s="63"/>
      <c r="H63" s="63"/>
      <c r="I63" s="12"/>
      <c r="J63" s="64"/>
      <c r="K63" s="62"/>
      <c r="L63" s="12"/>
      <c r="M63" s="60">
        <f t="shared" si="0"/>
        <v>0</v>
      </c>
      <c r="N63" s="14"/>
      <c r="O63" s="14"/>
      <c r="P63" s="14"/>
      <c r="Q63" s="14"/>
      <c r="R63" s="14"/>
      <c r="S63" s="14"/>
      <c r="T63" s="14"/>
    </row>
    <row r="64" spans="2:20" s="13" customFormat="1" ht="17.25" customHeight="1" x14ac:dyDescent="0.25">
      <c r="B64" s="82"/>
      <c r="C64" s="145" t="s">
        <v>119</v>
      </c>
      <c r="D64" s="146"/>
      <c r="E64" s="63" t="s">
        <v>16</v>
      </c>
      <c r="F64" s="63">
        <v>4</v>
      </c>
      <c r="G64" s="63"/>
      <c r="H64" s="63"/>
      <c r="I64" s="12"/>
      <c r="J64" s="74"/>
      <c r="K64" s="62"/>
      <c r="L64" s="12"/>
      <c r="M64" s="60"/>
      <c r="N64" s="14"/>
      <c r="O64" s="14"/>
      <c r="P64" s="14"/>
      <c r="Q64" s="14"/>
      <c r="R64" s="14"/>
      <c r="S64" s="14"/>
      <c r="T64" s="14"/>
    </row>
    <row r="65" spans="2:20" s="13" customFormat="1" ht="34.5" customHeight="1" x14ac:dyDescent="0.25">
      <c r="B65" s="82"/>
      <c r="C65" s="153" t="s">
        <v>120</v>
      </c>
      <c r="D65" s="154"/>
      <c r="E65" s="63" t="s">
        <v>16</v>
      </c>
      <c r="F65" s="63">
        <v>1</v>
      </c>
      <c r="G65" s="63"/>
      <c r="H65" s="63"/>
      <c r="I65" s="12"/>
      <c r="J65" s="74"/>
      <c r="K65" s="62"/>
      <c r="L65" s="12"/>
      <c r="M65" s="60"/>
      <c r="N65" s="14"/>
      <c r="O65" s="14"/>
      <c r="P65" s="14"/>
      <c r="Q65" s="14"/>
      <c r="R65" s="14"/>
      <c r="S65" s="14"/>
      <c r="T65" s="14"/>
    </row>
    <row r="66" spans="2:20" s="13" customFormat="1" ht="20.100000000000001" customHeight="1" x14ac:dyDescent="0.25">
      <c r="B66" s="82"/>
      <c r="C66" s="149" t="s">
        <v>121</v>
      </c>
      <c r="D66" s="150"/>
      <c r="E66" s="63" t="s">
        <v>16</v>
      </c>
      <c r="F66" s="63">
        <v>8</v>
      </c>
      <c r="G66" s="67"/>
      <c r="H66" s="66"/>
      <c r="I66" s="12"/>
      <c r="J66" s="12"/>
      <c r="K66" s="62"/>
      <c r="L66" s="12"/>
      <c r="M66" s="60">
        <f t="shared" si="0"/>
        <v>0</v>
      </c>
      <c r="N66" s="14"/>
      <c r="O66" s="14"/>
      <c r="P66" s="14"/>
      <c r="Q66" s="14"/>
      <c r="R66" s="14"/>
      <c r="S66" s="14"/>
      <c r="T66" s="14"/>
    </row>
    <row r="67" spans="2:20" s="13" customFormat="1" ht="20.100000000000001" customHeight="1" x14ac:dyDescent="0.25">
      <c r="B67" s="82"/>
      <c r="C67" s="155" t="s">
        <v>122</v>
      </c>
      <c r="D67" s="156"/>
      <c r="E67" s="63" t="s">
        <v>123</v>
      </c>
      <c r="F67" s="117">
        <v>16</v>
      </c>
      <c r="G67" s="67"/>
      <c r="H67" s="66"/>
      <c r="I67" s="12"/>
      <c r="J67" s="12"/>
      <c r="K67" s="62"/>
      <c r="L67" s="12"/>
      <c r="M67" s="60"/>
      <c r="N67" s="14"/>
      <c r="O67" s="14"/>
      <c r="P67" s="14"/>
      <c r="Q67" s="14"/>
      <c r="R67" s="14"/>
      <c r="S67" s="14"/>
      <c r="T67" s="14"/>
    </row>
    <row r="68" spans="2:20" s="13" customFormat="1" ht="20.100000000000001" customHeight="1" x14ac:dyDescent="0.25">
      <c r="B68" s="82"/>
      <c r="C68" s="155" t="s">
        <v>124</v>
      </c>
      <c r="D68" s="156"/>
      <c r="E68" s="63" t="s">
        <v>123</v>
      </c>
      <c r="F68" s="117">
        <v>48</v>
      </c>
      <c r="G68" s="67"/>
      <c r="H68" s="66"/>
      <c r="I68" s="12"/>
      <c r="J68" s="12"/>
      <c r="K68" s="62"/>
      <c r="L68" s="12"/>
      <c r="M68" s="60"/>
      <c r="N68" s="14"/>
      <c r="O68" s="14"/>
      <c r="P68" s="14"/>
      <c r="Q68" s="14"/>
      <c r="R68" s="14"/>
      <c r="S68" s="14"/>
      <c r="T68" s="14"/>
    </row>
    <row r="69" spans="2:20" s="13" customFormat="1" ht="20.100000000000001" customHeight="1" x14ac:dyDescent="0.25">
      <c r="B69" s="82"/>
      <c r="C69" s="155" t="s">
        <v>125</v>
      </c>
      <c r="D69" s="156"/>
      <c r="E69" s="63" t="s">
        <v>123</v>
      </c>
      <c r="F69" s="117">
        <v>16</v>
      </c>
      <c r="G69" s="67"/>
      <c r="H69" s="66"/>
      <c r="I69" s="12"/>
      <c r="J69" s="12"/>
      <c r="K69" s="62"/>
      <c r="L69" s="12"/>
      <c r="M69" s="60"/>
      <c r="N69" s="14"/>
      <c r="O69" s="14"/>
      <c r="P69" s="14"/>
      <c r="Q69" s="14"/>
      <c r="R69" s="14"/>
      <c r="S69" s="14"/>
      <c r="T69" s="14"/>
    </row>
    <row r="70" spans="2:20" s="13" customFormat="1" ht="31.5" customHeight="1" x14ac:dyDescent="0.25">
      <c r="B70" s="82"/>
      <c r="C70" s="149" t="s">
        <v>126</v>
      </c>
      <c r="D70" s="150"/>
      <c r="E70" s="10" t="s">
        <v>14</v>
      </c>
      <c r="F70" s="9">
        <v>720</v>
      </c>
      <c r="G70" s="67"/>
      <c r="H70" s="66"/>
      <c r="I70" s="12"/>
      <c r="J70" s="12"/>
      <c r="K70" s="62"/>
      <c r="L70" s="12"/>
      <c r="M70" s="60"/>
      <c r="N70" s="14"/>
      <c r="O70" s="14"/>
      <c r="P70" s="14"/>
      <c r="Q70" s="14"/>
      <c r="R70" s="14"/>
      <c r="S70" s="14"/>
      <c r="T70" s="14"/>
    </row>
    <row r="71" spans="2:20" s="13" customFormat="1" ht="33.75" customHeight="1" x14ac:dyDescent="0.25">
      <c r="B71" s="82"/>
      <c r="C71" s="149" t="s">
        <v>127</v>
      </c>
      <c r="D71" s="150"/>
      <c r="E71" s="10" t="s">
        <v>14</v>
      </c>
      <c r="F71" s="9">
        <v>130</v>
      </c>
      <c r="G71" s="67"/>
      <c r="H71" s="66"/>
      <c r="I71" s="12"/>
      <c r="J71" s="12"/>
      <c r="K71" s="62"/>
      <c r="L71" s="12"/>
      <c r="M71" s="60"/>
      <c r="N71" s="14"/>
      <c r="O71" s="14"/>
      <c r="P71" s="14"/>
      <c r="Q71" s="14"/>
      <c r="R71" s="14"/>
      <c r="S71" s="14"/>
      <c r="T71" s="14"/>
    </row>
    <row r="72" spans="2:20" s="13" customFormat="1" ht="33.75" customHeight="1" x14ac:dyDescent="0.25">
      <c r="B72" s="82"/>
      <c r="C72" s="149" t="s">
        <v>128</v>
      </c>
      <c r="D72" s="150"/>
      <c r="E72" s="10" t="s">
        <v>14</v>
      </c>
      <c r="F72" s="9">
        <v>270</v>
      </c>
      <c r="G72" s="67"/>
      <c r="H72" s="66"/>
      <c r="I72" s="12"/>
      <c r="J72" s="12"/>
      <c r="K72" s="62"/>
      <c r="L72" s="12"/>
      <c r="M72" s="60"/>
      <c r="N72" s="14"/>
      <c r="O72" s="14"/>
      <c r="P72" s="14"/>
      <c r="Q72" s="14"/>
      <c r="R72" s="14"/>
      <c r="S72" s="14"/>
      <c r="T72" s="14"/>
    </row>
    <row r="73" spans="2:20" s="13" customFormat="1" ht="30.75" customHeight="1" x14ac:dyDescent="0.25">
      <c r="B73" s="82"/>
      <c r="C73" s="149" t="s">
        <v>129</v>
      </c>
      <c r="D73" s="150"/>
      <c r="E73" s="10" t="s">
        <v>14</v>
      </c>
      <c r="F73" s="9">
        <v>100</v>
      </c>
      <c r="G73" s="67"/>
      <c r="H73" s="66"/>
      <c r="I73" s="12"/>
      <c r="J73" s="12"/>
      <c r="K73" s="62"/>
      <c r="L73" s="12"/>
      <c r="M73" s="60"/>
      <c r="N73" s="14"/>
      <c r="O73" s="14"/>
      <c r="P73" s="14"/>
      <c r="Q73" s="14"/>
      <c r="R73" s="14"/>
      <c r="S73" s="14"/>
      <c r="T73" s="14"/>
    </row>
    <row r="74" spans="2:20" s="13" customFormat="1" ht="36.75" customHeight="1" x14ac:dyDescent="0.25">
      <c r="B74" s="82"/>
      <c r="C74" s="138" t="s">
        <v>130</v>
      </c>
      <c r="D74" s="139"/>
      <c r="E74" s="63" t="s">
        <v>16</v>
      </c>
      <c r="F74" s="63">
        <v>138</v>
      </c>
      <c r="G74" s="67"/>
      <c r="H74" s="66"/>
      <c r="I74" s="12"/>
      <c r="J74" s="12"/>
      <c r="K74" s="62"/>
      <c r="L74" s="12"/>
      <c r="M74" s="60"/>
      <c r="N74" s="14"/>
      <c r="O74" s="14"/>
      <c r="P74" s="14"/>
      <c r="Q74" s="14"/>
      <c r="R74" s="14"/>
      <c r="S74" s="14"/>
      <c r="T74" s="14"/>
    </row>
    <row r="75" spans="2:20" s="13" customFormat="1" ht="36" customHeight="1" x14ac:dyDescent="0.25">
      <c r="B75" s="82"/>
      <c r="C75" s="138" t="s">
        <v>132</v>
      </c>
      <c r="D75" s="139"/>
      <c r="E75" s="10" t="s">
        <v>14</v>
      </c>
      <c r="F75" s="9">
        <v>4</v>
      </c>
      <c r="G75" s="63"/>
      <c r="H75" s="63"/>
      <c r="I75" s="12"/>
      <c r="J75" s="64"/>
      <c r="K75" s="62"/>
      <c r="L75" s="12"/>
      <c r="M75" s="60">
        <f t="shared" si="0"/>
        <v>0</v>
      </c>
      <c r="N75" s="14"/>
      <c r="O75" s="14"/>
      <c r="P75" s="14"/>
      <c r="Q75" s="14"/>
      <c r="R75" s="14"/>
      <c r="S75" s="14"/>
      <c r="T75" s="14"/>
    </row>
    <row r="76" spans="2:20" s="13" customFormat="1" ht="36" customHeight="1" x14ac:dyDescent="0.25">
      <c r="B76" s="82"/>
      <c r="C76" s="138" t="s">
        <v>133</v>
      </c>
      <c r="D76" s="139"/>
      <c r="E76" s="10" t="s">
        <v>14</v>
      </c>
      <c r="F76" s="9">
        <v>20</v>
      </c>
      <c r="G76" s="63"/>
      <c r="H76" s="63"/>
      <c r="I76" s="12"/>
      <c r="J76" s="74"/>
      <c r="K76" s="62"/>
      <c r="L76" s="12"/>
      <c r="M76" s="60"/>
      <c r="N76" s="14"/>
      <c r="O76" s="14"/>
      <c r="P76" s="14"/>
      <c r="Q76" s="14"/>
      <c r="R76" s="14"/>
      <c r="S76" s="14"/>
      <c r="T76" s="14"/>
    </row>
    <row r="77" spans="2:20" s="13" customFormat="1" ht="33.75" customHeight="1" x14ac:dyDescent="0.25">
      <c r="B77" s="82"/>
      <c r="C77" s="138" t="s">
        <v>131</v>
      </c>
      <c r="D77" s="139"/>
      <c r="E77" s="10" t="s">
        <v>14</v>
      </c>
      <c r="F77" s="9">
        <v>47</v>
      </c>
      <c r="G77" s="63"/>
      <c r="H77" s="63"/>
      <c r="I77" s="12"/>
      <c r="J77" s="74"/>
      <c r="K77" s="62"/>
      <c r="L77" s="12"/>
      <c r="M77" s="60"/>
      <c r="N77" s="14"/>
      <c r="O77" s="14"/>
      <c r="P77" s="14"/>
      <c r="Q77" s="14"/>
      <c r="R77" s="14"/>
      <c r="S77" s="14"/>
      <c r="T77" s="14"/>
    </row>
    <row r="78" spans="2:20" s="13" customFormat="1" ht="33.75" customHeight="1" x14ac:dyDescent="0.25">
      <c r="B78" s="82"/>
      <c r="C78" s="138" t="s">
        <v>134</v>
      </c>
      <c r="D78" s="139"/>
      <c r="E78" s="10" t="s">
        <v>14</v>
      </c>
      <c r="F78" s="9">
        <v>53</v>
      </c>
      <c r="G78" s="63"/>
      <c r="H78" s="63"/>
      <c r="I78" s="12"/>
      <c r="J78" s="74"/>
      <c r="K78" s="62"/>
      <c r="L78" s="12"/>
      <c r="M78" s="60"/>
      <c r="N78" s="14"/>
      <c r="O78" s="14"/>
      <c r="P78" s="14"/>
      <c r="Q78" s="14"/>
      <c r="R78" s="14"/>
      <c r="S78" s="14"/>
      <c r="T78" s="14"/>
    </row>
    <row r="79" spans="2:20" s="13" customFormat="1" ht="35.25" customHeight="1" x14ac:dyDescent="0.25">
      <c r="B79" s="82"/>
      <c r="C79" s="138" t="s">
        <v>135</v>
      </c>
      <c r="D79" s="139"/>
      <c r="E79" s="10" t="s">
        <v>14</v>
      </c>
      <c r="F79" s="9">
        <v>18</v>
      </c>
      <c r="G79" s="63"/>
      <c r="H79" s="63"/>
      <c r="I79" s="12"/>
      <c r="J79" s="74"/>
      <c r="K79" s="62"/>
      <c r="L79" s="12"/>
      <c r="M79" s="60"/>
      <c r="N79" s="14"/>
      <c r="O79" s="14"/>
      <c r="P79" s="14"/>
      <c r="Q79" s="14"/>
      <c r="R79" s="14"/>
      <c r="S79" s="14"/>
      <c r="T79" s="14"/>
    </row>
    <row r="80" spans="2:20" s="13" customFormat="1" ht="30" customHeight="1" x14ac:dyDescent="0.25">
      <c r="B80" s="82"/>
      <c r="C80" s="138" t="s">
        <v>64</v>
      </c>
      <c r="D80" s="139"/>
      <c r="E80" s="10" t="s">
        <v>14</v>
      </c>
      <c r="F80" s="9">
        <v>40</v>
      </c>
      <c r="G80" s="63"/>
      <c r="H80" s="63"/>
      <c r="I80" s="12"/>
      <c r="J80" s="74"/>
      <c r="K80" s="62"/>
      <c r="L80" s="12"/>
      <c r="M80" s="60"/>
      <c r="N80" s="14"/>
      <c r="O80" s="14"/>
      <c r="P80" s="14"/>
      <c r="Q80" s="14"/>
      <c r="R80" s="14"/>
      <c r="S80" s="14"/>
      <c r="T80" s="14"/>
    </row>
    <row r="81" spans="2:20" s="13" customFormat="1" ht="35.25" customHeight="1" x14ac:dyDescent="0.25">
      <c r="B81" s="82"/>
      <c r="C81" s="138" t="s">
        <v>65</v>
      </c>
      <c r="D81" s="139"/>
      <c r="E81" s="10" t="s">
        <v>14</v>
      </c>
      <c r="F81" s="9">
        <v>20</v>
      </c>
      <c r="G81" s="63"/>
      <c r="H81" s="63"/>
      <c r="I81" s="12"/>
      <c r="J81" s="74"/>
      <c r="K81" s="62"/>
      <c r="L81" s="12"/>
      <c r="M81" s="60"/>
      <c r="N81" s="14"/>
      <c r="O81" s="14"/>
      <c r="P81" s="14"/>
      <c r="Q81" s="14"/>
      <c r="R81" s="14"/>
      <c r="S81" s="14"/>
      <c r="T81" s="14"/>
    </row>
    <row r="82" spans="2:20" s="13" customFormat="1" ht="33" customHeight="1" x14ac:dyDescent="0.25">
      <c r="B82" s="82"/>
      <c r="C82" s="138" t="s">
        <v>66</v>
      </c>
      <c r="D82" s="139"/>
      <c r="E82" s="10" t="s">
        <v>14</v>
      </c>
      <c r="F82" s="9">
        <v>47</v>
      </c>
      <c r="G82" s="63"/>
      <c r="H82" s="63"/>
      <c r="I82" s="12"/>
      <c r="J82" s="74"/>
      <c r="K82" s="62"/>
      <c r="L82" s="12"/>
      <c r="M82" s="60"/>
      <c r="N82" s="14"/>
      <c r="O82" s="14"/>
      <c r="P82" s="14"/>
      <c r="Q82" s="14"/>
      <c r="R82" s="14"/>
      <c r="S82" s="14"/>
      <c r="T82" s="14"/>
    </row>
    <row r="83" spans="2:20" s="13" customFormat="1" ht="35.25" customHeight="1" x14ac:dyDescent="0.25">
      <c r="B83" s="82"/>
      <c r="C83" s="138" t="s">
        <v>67</v>
      </c>
      <c r="D83" s="139"/>
      <c r="E83" s="10" t="s">
        <v>14</v>
      </c>
      <c r="F83" s="9">
        <v>53</v>
      </c>
      <c r="G83" s="63"/>
      <c r="H83" s="63"/>
      <c r="I83" s="12"/>
      <c r="J83" s="74"/>
      <c r="K83" s="62"/>
      <c r="L83" s="12"/>
      <c r="M83" s="60"/>
      <c r="N83" s="14"/>
      <c r="O83" s="14"/>
      <c r="P83" s="14"/>
      <c r="Q83" s="14"/>
      <c r="R83" s="14"/>
      <c r="S83" s="14"/>
      <c r="T83" s="14"/>
    </row>
    <row r="84" spans="2:20" s="13" customFormat="1" ht="35.25" customHeight="1" x14ac:dyDescent="0.25">
      <c r="B84" s="82"/>
      <c r="C84" s="138" t="s">
        <v>68</v>
      </c>
      <c r="D84" s="139"/>
      <c r="E84" s="10" t="s">
        <v>14</v>
      </c>
      <c r="F84" s="9">
        <v>18</v>
      </c>
      <c r="G84" s="63"/>
      <c r="H84" s="63"/>
      <c r="I84" s="12"/>
      <c r="J84" s="74"/>
      <c r="K84" s="62"/>
      <c r="L84" s="12"/>
      <c r="M84" s="60"/>
      <c r="N84" s="14"/>
      <c r="O84" s="14"/>
      <c r="P84" s="14"/>
      <c r="Q84" s="14"/>
      <c r="R84" s="14"/>
      <c r="S84" s="14"/>
      <c r="T84" s="14"/>
    </row>
    <row r="85" spans="2:20" s="13" customFormat="1" ht="35.25" customHeight="1" x14ac:dyDescent="0.25">
      <c r="B85" s="82"/>
      <c r="C85" s="138" t="s">
        <v>137</v>
      </c>
      <c r="D85" s="139"/>
      <c r="E85" s="10" t="s">
        <v>14</v>
      </c>
      <c r="F85" s="9">
        <v>270</v>
      </c>
      <c r="G85" s="63"/>
      <c r="H85" s="63"/>
      <c r="I85" s="12"/>
      <c r="J85" s="74"/>
      <c r="K85" s="62"/>
      <c r="L85" s="12"/>
      <c r="M85" s="60"/>
      <c r="N85" s="14"/>
      <c r="O85" s="14"/>
      <c r="P85" s="14"/>
      <c r="Q85" s="14"/>
      <c r="R85" s="14"/>
      <c r="S85" s="14"/>
      <c r="T85" s="14"/>
    </row>
    <row r="86" spans="2:20" s="13" customFormat="1" ht="33.75" customHeight="1" x14ac:dyDescent="0.25">
      <c r="B86" s="82"/>
      <c r="C86" s="138" t="s">
        <v>138</v>
      </c>
      <c r="D86" s="139"/>
      <c r="E86" s="10" t="s">
        <v>14</v>
      </c>
      <c r="F86" s="9">
        <v>100</v>
      </c>
      <c r="G86" s="63"/>
      <c r="H86" s="63"/>
      <c r="I86" s="12"/>
      <c r="J86" s="74"/>
      <c r="K86" s="62"/>
      <c r="L86" s="12"/>
      <c r="M86" s="60"/>
      <c r="N86" s="14"/>
      <c r="O86" s="14"/>
      <c r="P86" s="14"/>
      <c r="Q86" s="14"/>
      <c r="R86" s="14"/>
      <c r="S86" s="14"/>
      <c r="T86" s="14"/>
    </row>
    <row r="87" spans="2:20" s="4" customFormat="1" ht="24" customHeight="1" x14ac:dyDescent="0.25">
      <c r="B87" s="16"/>
      <c r="C87" s="138" t="s">
        <v>32</v>
      </c>
      <c r="D87" s="139"/>
      <c r="E87" s="63" t="s">
        <v>5</v>
      </c>
      <c r="F87" s="67">
        <v>2.5</v>
      </c>
      <c r="G87" s="63"/>
      <c r="H87" s="63"/>
      <c r="I87" s="12"/>
      <c r="J87" s="74"/>
      <c r="K87" s="62"/>
      <c r="L87" s="9"/>
      <c r="M87" s="60"/>
      <c r="N87" s="6"/>
      <c r="O87" s="6"/>
      <c r="P87" s="6"/>
      <c r="Q87" s="6"/>
      <c r="R87" s="6"/>
      <c r="S87" s="6"/>
      <c r="T87" s="6"/>
    </row>
    <row r="88" spans="2:20" s="4" customFormat="1" ht="22.5" customHeight="1" x14ac:dyDescent="0.25">
      <c r="B88" s="16"/>
      <c r="C88" s="138" t="s">
        <v>136</v>
      </c>
      <c r="D88" s="139"/>
      <c r="E88" s="63" t="s">
        <v>5</v>
      </c>
      <c r="F88" s="67">
        <v>7</v>
      </c>
      <c r="G88" s="63"/>
      <c r="H88" s="63"/>
      <c r="I88" s="12"/>
      <c r="J88" s="74"/>
      <c r="K88" s="62"/>
      <c r="L88" s="9"/>
      <c r="M88" s="60"/>
      <c r="N88" s="6"/>
      <c r="O88" s="6"/>
      <c r="P88" s="6"/>
      <c r="Q88" s="6"/>
      <c r="R88" s="6"/>
      <c r="S88" s="6"/>
      <c r="T88" s="6"/>
    </row>
    <row r="89" spans="2:20" s="4" customFormat="1" ht="20.25" customHeight="1" x14ac:dyDescent="0.25">
      <c r="B89" s="16"/>
      <c r="C89" s="138" t="s">
        <v>38</v>
      </c>
      <c r="D89" s="139"/>
      <c r="E89" s="63" t="s">
        <v>5</v>
      </c>
      <c r="F89" s="67">
        <v>15</v>
      </c>
      <c r="G89" s="63"/>
      <c r="H89" s="63"/>
      <c r="I89" s="12"/>
      <c r="J89" s="74"/>
      <c r="K89" s="62"/>
      <c r="L89" s="9"/>
      <c r="M89" s="60"/>
      <c r="N89" s="6"/>
      <c r="O89" s="6"/>
      <c r="P89" s="6"/>
      <c r="Q89" s="6"/>
      <c r="R89" s="6"/>
      <c r="S89" s="6"/>
      <c r="T89" s="6"/>
    </row>
    <row r="90" spans="2:20" s="4" customFormat="1" ht="20.25" customHeight="1" x14ac:dyDescent="0.25">
      <c r="B90" s="16"/>
      <c r="C90" s="138" t="s">
        <v>72</v>
      </c>
      <c r="D90" s="139"/>
      <c r="E90" s="63" t="s">
        <v>5</v>
      </c>
      <c r="F90" s="63">
        <v>30</v>
      </c>
      <c r="G90" s="63"/>
      <c r="H90" s="63"/>
      <c r="I90" s="12"/>
      <c r="J90" s="74"/>
      <c r="K90" s="62"/>
      <c r="L90" s="9"/>
      <c r="M90" s="60"/>
      <c r="N90" s="6"/>
      <c r="O90" s="6"/>
      <c r="P90" s="6"/>
      <c r="Q90" s="6"/>
      <c r="R90" s="6"/>
      <c r="S90" s="6"/>
      <c r="T90" s="6"/>
    </row>
    <row r="91" spans="2:20" s="4" customFormat="1" ht="20.100000000000001" customHeight="1" x14ac:dyDescent="0.25">
      <c r="B91" s="16"/>
      <c r="C91" s="147" t="s">
        <v>42</v>
      </c>
      <c r="D91" s="148"/>
      <c r="E91" s="63"/>
      <c r="F91" s="63"/>
      <c r="G91" s="63"/>
      <c r="H91" s="63"/>
      <c r="I91" s="12"/>
      <c r="J91" s="74"/>
      <c r="K91" s="62"/>
      <c r="L91" s="9"/>
      <c r="M91" s="60"/>
      <c r="N91" s="6"/>
      <c r="O91" s="6"/>
      <c r="P91" s="6"/>
      <c r="Q91" s="6"/>
      <c r="R91" s="6"/>
      <c r="S91" s="6"/>
      <c r="T91" s="6"/>
    </row>
    <row r="92" spans="2:20" s="13" customFormat="1" ht="35.25" customHeight="1" x14ac:dyDescent="0.25">
      <c r="B92" s="15"/>
      <c r="C92" s="138" t="s">
        <v>43</v>
      </c>
      <c r="D92" s="139"/>
      <c r="E92" s="63" t="s">
        <v>16</v>
      </c>
      <c r="F92" s="63">
        <v>2</v>
      </c>
      <c r="G92" s="65"/>
      <c r="H92" s="63"/>
      <c r="I92" s="12"/>
      <c r="J92" s="12"/>
      <c r="K92" s="62"/>
      <c r="L92" s="12"/>
      <c r="M92" s="60">
        <f t="shared" ref="M92:M145" si="1">I92+K92</f>
        <v>0</v>
      </c>
      <c r="N92" s="14"/>
      <c r="O92" s="14"/>
      <c r="P92" s="14"/>
      <c r="Q92" s="14"/>
      <c r="R92" s="14"/>
      <c r="S92" s="14"/>
      <c r="T92" s="14"/>
    </row>
    <row r="93" spans="2:20" s="13" customFormat="1" ht="21" customHeight="1" x14ac:dyDescent="0.25">
      <c r="B93" s="15"/>
      <c r="C93" s="145" t="s">
        <v>35</v>
      </c>
      <c r="D93" s="146"/>
      <c r="E93" s="63" t="s">
        <v>16</v>
      </c>
      <c r="F93" s="63">
        <v>4</v>
      </c>
      <c r="G93" s="65"/>
      <c r="H93" s="63"/>
      <c r="I93" s="12"/>
      <c r="J93" s="12"/>
      <c r="K93" s="62"/>
      <c r="L93" s="12"/>
      <c r="M93" s="60"/>
      <c r="N93" s="14"/>
      <c r="O93" s="14"/>
      <c r="P93" s="14"/>
      <c r="Q93" s="14"/>
      <c r="R93" s="14"/>
      <c r="S93" s="14"/>
      <c r="T93" s="14"/>
    </row>
    <row r="94" spans="2:20" s="13" customFormat="1" ht="33.75" customHeight="1" x14ac:dyDescent="0.25">
      <c r="B94" s="15"/>
      <c r="C94" s="153" t="s">
        <v>139</v>
      </c>
      <c r="D94" s="154"/>
      <c r="E94" s="63" t="s">
        <v>16</v>
      </c>
      <c r="F94" s="63">
        <v>2</v>
      </c>
      <c r="G94" s="65"/>
      <c r="H94" s="63"/>
      <c r="I94" s="12"/>
      <c r="J94" s="12"/>
      <c r="K94" s="62"/>
      <c r="L94" s="12"/>
      <c r="M94" s="60"/>
      <c r="N94" s="14"/>
      <c r="O94" s="14"/>
      <c r="P94" s="14"/>
      <c r="Q94" s="14"/>
      <c r="R94" s="14"/>
      <c r="S94" s="14"/>
      <c r="T94" s="14"/>
    </row>
    <row r="95" spans="2:20" s="13" customFormat="1" ht="33.75" customHeight="1" x14ac:dyDescent="0.25">
      <c r="B95" s="15"/>
      <c r="C95" s="153" t="s">
        <v>73</v>
      </c>
      <c r="D95" s="154"/>
      <c r="E95" s="63" t="s">
        <v>16</v>
      </c>
      <c r="F95" s="63">
        <v>2</v>
      </c>
      <c r="G95" s="65"/>
      <c r="H95" s="63"/>
      <c r="I95" s="12"/>
      <c r="J95" s="12"/>
      <c r="K95" s="62"/>
      <c r="L95" s="12"/>
      <c r="M95" s="60"/>
      <c r="N95" s="14"/>
      <c r="O95" s="14"/>
      <c r="P95" s="14"/>
      <c r="Q95" s="14"/>
      <c r="R95" s="14"/>
      <c r="S95" s="14"/>
      <c r="T95" s="14"/>
    </row>
    <row r="96" spans="2:20" s="13" customFormat="1" ht="20.100000000000001" customHeight="1" x14ac:dyDescent="0.25">
      <c r="B96" s="15"/>
      <c r="C96" s="138" t="s">
        <v>44</v>
      </c>
      <c r="D96" s="139"/>
      <c r="E96" s="63"/>
      <c r="F96" s="65"/>
      <c r="G96" s="65"/>
      <c r="H96" s="63"/>
      <c r="I96" s="12"/>
      <c r="J96" s="12"/>
      <c r="K96" s="62"/>
      <c r="L96" s="12"/>
      <c r="M96" s="60">
        <f t="shared" si="1"/>
        <v>0</v>
      </c>
      <c r="N96" s="14"/>
      <c r="O96" s="14"/>
      <c r="P96" s="14"/>
      <c r="Q96" s="14"/>
      <c r="R96" s="14"/>
      <c r="S96" s="14"/>
      <c r="T96" s="14"/>
    </row>
    <row r="97" spans="1:20" s="13" customFormat="1" ht="20.100000000000001" customHeight="1" x14ac:dyDescent="0.25">
      <c r="B97" s="15"/>
      <c r="C97" s="138" t="s">
        <v>75</v>
      </c>
      <c r="D97" s="139"/>
      <c r="E97" s="63" t="s">
        <v>16</v>
      </c>
      <c r="F97" s="63">
        <v>32</v>
      </c>
      <c r="G97" s="65"/>
      <c r="H97" s="63"/>
      <c r="I97" s="12"/>
      <c r="J97" s="12"/>
      <c r="K97" s="62"/>
      <c r="L97" s="12"/>
      <c r="M97" s="60">
        <f t="shared" si="1"/>
        <v>0</v>
      </c>
      <c r="N97" s="14"/>
      <c r="O97" s="14"/>
      <c r="P97" s="14"/>
      <c r="Q97" s="14"/>
      <c r="R97" s="14"/>
      <c r="S97" s="14"/>
      <c r="T97" s="14"/>
    </row>
    <row r="98" spans="1:20" s="72" customFormat="1" ht="21" customHeight="1" x14ac:dyDescent="0.25">
      <c r="B98" s="75"/>
      <c r="C98" s="138" t="s">
        <v>45</v>
      </c>
      <c r="D98" s="139"/>
      <c r="E98" s="63" t="s">
        <v>16</v>
      </c>
      <c r="F98" s="63">
        <v>32</v>
      </c>
      <c r="G98" s="65"/>
      <c r="H98" s="63"/>
      <c r="I98" s="12"/>
      <c r="J98" s="64"/>
      <c r="K98" s="62"/>
      <c r="L98" s="12"/>
      <c r="M98" s="60">
        <f t="shared" si="1"/>
        <v>0</v>
      </c>
      <c r="N98" s="73"/>
      <c r="O98" s="73"/>
      <c r="P98" s="73"/>
      <c r="Q98" s="73"/>
      <c r="R98" s="73"/>
      <c r="S98" s="73"/>
      <c r="T98" s="73"/>
    </row>
    <row r="99" spans="1:20" s="72" customFormat="1" ht="22.5" customHeight="1" x14ac:dyDescent="0.25">
      <c r="B99" s="75"/>
      <c r="C99" s="138" t="s">
        <v>46</v>
      </c>
      <c r="D99" s="139"/>
      <c r="E99" s="63" t="s">
        <v>16</v>
      </c>
      <c r="F99" s="63">
        <v>64</v>
      </c>
      <c r="G99" s="65"/>
      <c r="H99" s="81"/>
      <c r="I99" s="12"/>
      <c r="J99" s="12"/>
      <c r="K99" s="62"/>
      <c r="L99" s="12"/>
      <c r="M99" s="60">
        <f t="shared" si="1"/>
        <v>0</v>
      </c>
      <c r="N99" s="73"/>
      <c r="O99" s="73"/>
      <c r="P99" s="73"/>
      <c r="Q99" s="73"/>
      <c r="R99" s="73"/>
      <c r="S99" s="73"/>
      <c r="T99" s="73"/>
    </row>
    <row r="100" spans="1:20" s="72" customFormat="1" ht="20.25" customHeight="1" x14ac:dyDescent="0.25">
      <c r="B100" s="75"/>
      <c r="C100" s="138" t="s">
        <v>47</v>
      </c>
      <c r="D100" s="139"/>
      <c r="E100" s="63" t="s">
        <v>16</v>
      </c>
      <c r="F100" s="63">
        <v>32</v>
      </c>
      <c r="G100" s="65"/>
      <c r="H100" s="81"/>
      <c r="I100" s="12"/>
      <c r="J100" s="12"/>
      <c r="K100" s="62"/>
      <c r="L100" s="12"/>
      <c r="M100" s="60">
        <f t="shared" si="1"/>
        <v>0</v>
      </c>
      <c r="N100" s="73"/>
      <c r="O100" s="73"/>
      <c r="P100" s="73"/>
      <c r="Q100" s="73"/>
      <c r="R100" s="73"/>
      <c r="S100" s="73"/>
      <c r="T100" s="73"/>
    </row>
    <row r="101" spans="1:20" s="69" customFormat="1" ht="20.25" customHeight="1" x14ac:dyDescent="0.25">
      <c r="B101" s="71"/>
      <c r="C101" s="138" t="s">
        <v>48</v>
      </c>
      <c r="D101" s="139"/>
      <c r="E101" s="63" t="s">
        <v>16</v>
      </c>
      <c r="F101" s="63">
        <v>32</v>
      </c>
      <c r="G101" s="65"/>
      <c r="H101" s="63"/>
      <c r="I101" s="12"/>
      <c r="J101" s="64"/>
      <c r="K101" s="62"/>
      <c r="L101" s="9"/>
      <c r="M101" s="60">
        <f t="shared" si="1"/>
        <v>0</v>
      </c>
      <c r="N101" s="70"/>
      <c r="O101" s="70"/>
      <c r="P101" s="70"/>
      <c r="Q101" s="70"/>
      <c r="R101" s="70"/>
      <c r="S101" s="70"/>
      <c r="T101" s="70"/>
    </row>
    <row r="102" spans="1:20" s="72" customFormat="1" ht="20.100000000000001" customHeight="1" x14ac:dyDescent="0.25">
      <c r="B102" s="75"/>
      <c r="C102" s="138" t="s">
        <v>76</v>
      </c>
      <c r="D102" s="139"/>
      <c r="E102" s="63" t="s">
        <v>16</v>
      </c>
      <c r="F102" s="63">
        <v>32</v>
      </c>
      <c r="G102" s="65"/>
      <c r="H102" s="63"/>
      <c r="I102" s="12"/>
      <c r="J102" s="12"/>
      <c r="K102" s="62"/>
      <c r="L102" s="12"/>
      <c r="M102" s="60">
        <f t="shared" si="1"/>
        <v>0</v>
      </c>
      <c r="N102" s="73"/>
      <c r="O102" s="73"/>
      <c r="P102" s="73"/>
      <c r="Q102" s="73"/>
      <c r="R102" s="73"/>
      <c r="S102" s="73"/>
      <c r="T102" s="73"/>
    </row>
    <row r="103" spans="1:20" s="72" customFormat="1" ht="33.75" customHeight="1" x14ac:dyDescent="0.25">
      <c r="B103" s="75"/>
      <c r="C103" s="138" t="s">
        <v>140</v>
      </c>
      <c r="D103" s="139"/>
      <c r="E103" s="63" t="s">
        <v>16</v>
      </c>
      <c r="F103" s="63">
        <v>4</v>
      </c>
      <c r="G103" s="63"/>
      <c r="H103" s="63"/>
      <c r="I103" s="12"/>
      <c r="J103" s="64"/>
      <c r="K103" s="62"/>
      <c r="L103" s="12"/>
      <c r="M103" s="60">
        <f t="shared" si="1"/>
        <v>0</v>
      </c>
      <c r="N103" s="73"/>
      <c r="O103" s="73"/>
      <c r="P103" s="73"/>
      <c r="Q103" s="73"/>
      <c r="R103" s="73"/>
      <c r="S103" s="73"/>
      <c r="T103" s="73"/>
    </row>
    <row r="104" spans="1:20" s="69" customFormat="1" ht="20.100000000000001" customHeight="1" x14ac:dyDescent="0.25">
      <c r="B104" s="78"/>
      <c r="C104" s="138" t="s">
        <v>77</v>
      </c>
      <c r="D104" s="139"/>
      <c r="E104" s="63" t="s">
        <v>16</v>
      </c>
      <c r="F104" s="63">
        <v>4</v>
      </c>
      <c r="G104" s="65"/>
      <c r="H104" s="63"/>
      <c r="I104" s="12"/>
      <c r="J104" s="9"/>
      <c r="K104" s="62"/>
      <c r="L104" s="9"/>
      <c r="M104" s="60">
        <f t="shared" si="1"/>
        <v>0</v>
      </c>
      <c r="N104" s="70"/>
      <c r="O104" s="70"/>
      <c r="P104" s="70"/>
      <c r="Q104" s="70"/>
      <c r="R104" s="70"/>
      <c r="S104" s="70"/>
      <c r="T104" s="70"/>
    </row>
    <row r="105" spans="1:20" s="69" customFormat="1" ht="20.100000000000001" customHeight="1" x14ac:dyDescent="0.25">
      <c r="B105" s="78"/>
      <c r="C105" s="138" t="s">
        <v>141</v>
      </c>
      <c r="D105" s="139"/>
      <c r="E105" s="63" t="s">
        <v>16</v>
      </c>
      <c r="F105" s="63">
        <v>4</v>
      </c>
      <c r="G105" s="65"/>
      <c r="H105" s="63"/>
      <c r="I105" s="12"/>
      <c r="J105" s="9"/>
      <c r="K105" s="62"/>
      <c r="L105" s="9"/>
      <c r="M105" s="60">
        <f t="shared" si="1"/>
        <v>0</v>
      </c>
      <c r="N105" s="70"/>
      <c r="O105" s="70"/>
      <c r="P105" s="70"/>
      <c r="Q105" s="70"/>
      <c r="R105" s="70"/>
      <c r="S105" s="70"/>
      <c r="T105" s="70"/>
    </row>
    <row r="106" spans="1:20" s="72" customFormat="1" ht="20.100000000000001" customHeight="1" x14ac:dyDescent="0.25">
      <c r="B106" s="75"/>
      <c r="C106" s="138" t="s">
        <v>49</v>
      </c>
      <c r="D106" s="139"/>
      <c r="E106" s="63" t="s">
        <v>16</v>
      </c>
      <c r="F106" s="63">
        <v>4</v>
      </c>
      <c r="G106" s="65"/>
      <c r="H106" s="63"/>
      <c r="I106" s="12"/>
      <c r="J106" s="12"/>
      <c r="K106" s="62"/>
      <c r="L106" s="12"/>
      <c r="M106" s="60">
        <f t="shared" si="1"/>
        <v>0</v>
      </c>
      <c r="N106" s="73"/>
      <c r="O106" s="73"/>
      <c r="P106" s="73"/>
      <c r="Q106" s="73"/>
      <c r="R106" s="73"/>
      <c r="S106" s="73"/>
      <c r="T106" s="73"/>
    </row>
    <row r="107" spans="1:20" s="72" customFormat="1" ht="35.25" customHeight="1" x14ac:dyDescent="0.25">
      <c r="B107" s="75"/>
      <c r="C107" s="138" t="s">
        <v>78</v>
      </c>
      <c r="D107" s="139"/>
      <c r="E107" s="63" t="s">
        <v>16</v>
      </c>
      <c r="F107" s="63">
        <v>32</v>
      </c>
      <c r="G107" s="65"/>
      <c r="H107" s="63"/>
      <c r="I107" s="12"/>
      <c r="J107" s="12"/>
      <c r="K107" s="62"/>
      <c r="L107" s="12"/>
      <c r="M107" s="60">
        <f t="shared" si="1"/>
        <v>0</v>
      </c>
      <c r="N107" s="73"/>
      <c r="O107" s="73"/>
      <c r="P107" s="73"/>
      <c r="Q107" s="73"/>
      <c r="R107" s="73"/>
      <c r="S107" s="73"/>
      <c r="T107" s="73"/>
    </row>
    <row r="108" spans="1:20" s="69" customFormat="1" ht="20.100000000000001" customHeight="1" x14ac:dyDescent="0.25">
      <c r="B108" s="71"/>
      <c r="C108" s="138" t="s">
        <v>74</v>
      </c>
      <c r="D108" s="139"/>
      <c r="E108" s="10" t="s">
        <v>14</v>
      </c>
      <c r="F108" s="9">
        <v>120</v>
      </c>
      <c r="G108" s="65"/>
      <c r="H108" s="63"/>
      <c r="I108" s="12"/>
      <c r="J108" s="9"/>
      <c r="K108" s="62"/>
      <c r="L108" s="9"/>
      <c r="M108" s="60">
        <f t="shared" si="1"/>
        <v>0</v>
      </c>
      <c r="N108" s="70"/>
      <c r="O108" s="70"/>
      <c r="P108" s="70"/>
      <c r="Q108" s="70"/>
      <c r="R108" s="70"/>
      <c r="S108" s="70"/>
      <c r="T108" s="70"/>
    </row>
    <row r="109" spans="1:20" s="69" customFormat="1" ht="20.100000000000001" customHeight="1" x14ac:dyDescent="0.25">
      <c r="A109" s="72"/>
      <c r="B109" s="109"/>
      <c r="C109" s="138" t="s">
        <v>38</v>
      </c>
      <c r="D109" s="139"/>
      <c r="E109" s="63" t="s">
        <v>5</v>
      </c>
      <c r="F109" s="9">
        <v>30</v>
      </c>
      <c r="G109" s="65"/>
      <c r="H109" s="63"/>
      <c r="I109" s="12"/>
      <c r="J109" s="9"/>
      <c r="K109" s="62"/>
      <c r="L109" s="9"/>
      <c r="M109" s="60"/>
      <c r="N109" s="70"/>
      <c r="O109" s="70"/>
      <c r="P109" s="70"/>
      <c r="Q109" s="70"/>
      <c r="R109" s="70"/>
      <c r="S109" s="70"/>
      <c r="T109" s="70"/>
    </row>
    <row r="110" spans="1:20" s="72" customFormat="1" ht="20.100000000000001" customHeight="1" x14ac:dyDescent="0.25">
      <c r="B110" s="75"/>
      <c r="C110" s="138" t="s">
        <v>32</v>
      </c>
      <c r="D110" s="139"/>
      <c r="E110" s="63" t="s">
        <v>5</v>
      </c>
      <c r="F110" s="67">
        <v>5.5</v>
      </c>
      <c r="G110" s="63"/>
      <c r="H110" s="63"/>
      <c r="I110" s="12"/>
      <c r="J110" s="64"/>
      <c r="K110" s="62"/>
      <c r="L110" s="12"/>
      <c r="M110" s="60">
        <f t="shared" si="1"/>
        <v>0</v>
      </c>
      <c r="N110" s="73"/>
      <c r="O110" s="73"/>
      <c r="P110" s="73"/>
      <c r="Q110" s="73"/>
      <c r="R110" s="73"/>
      <c r="S110" s="73"/>
      <c r="T110" s="73"/>
    </row>
    <row r="111" spans="1:20" s="72" customFormat="1" ht="20.100000000000001" customHeight="1" x14ac:dyDescent="0.25">
      <c r="B111" s="75"/>
      <c r="C111" s="138" t="s">
        <v>136</v>
      </c>
      <c r="D111" s="139"/>
      <c r="E111" s="63" t="s">
        <v>5</v>
      </c>
      <c r="F111" s="67">
        <v>15</v>
      </c>
      <c r="G111" s="77"/>
      <c r="H111" s="76"/>
      <c r="I111" s="12"/>
      <c r="J111" s="12"/>
      <c r="K111" s="62"/>
      <c r="L111" s="12"/>
      <c r="M111" s="60">
        <f t="shared" si="1"/>
        <v>0</v>
      </c>
      <c r="N111" s="80"/>
      <c r="O111" s="73"/>
      <c r="P111" s="73"/>
      <c r="Q111" s="73"/>
      <c r="R111" s="73"/>
      <c r="S111" s="73"/>
      <c r="T111" s="73"/>
    </row>
    <row r="112" spans="1:20" s="72" customFormat="1" ht="21.75" customHeight="1" x14ac:dyDescent="0.25">
      <c r="A112" s="116"/>
      <c r="B112" s="75"/>
      <c r="C112" s="147" t="s">
        <v>20</v>
      </c>
      <c r="D112" s="148"/>
      <c r="E112" s="76"/>
      <c r="F112" s="77"/>
      <c r="G112" s="77"/>
      <c r="H112" s="76"/>
      <c r="I112" s="12"/>
      <c r="J112" s="79"/>
      <c r="K112" s="62"/>
      <c r="L112" s="12"/>
      <c r="M112" s="60">
        <f t="shared" si="1"/>
        <v>0</v>
      </c>
      <c r="N112" s="73"/>
      <c r="O112" s="73"/>
      <c r="P112" s="73"/>
      <c r="Q112" s="73"/>
      <c r="R112" s="73"/>
      <c r="S112" s="73"/>
      <c r="T112" s="73"/>
    </row>
    <row r="113" spans="1:20" s="116" customFormat="1" ht="21.75" customHeight="1" x14ac:dyDescent="0.25">
      <c r="A113" s="69"/>
      <c r="B113" s="75"/>
      <c r="C113" s="138" t="s">
        <v>142</v>
      </c>
      <c r="D113" s="139"/>
      <c r="E113" s="63" t="s">
        <v>16</v>
      </c>
      <c r="F113" s="63">
        <v>127</v>
      </c>
      <c r="G113" s="77"/>
      <c r="H113" s="110"/>
      <c r="I113" s="111"/>
      <c r="J113" s="112"/>
      <c r="K113" s="113"/>
      <c r="L113" s="111"/>
      <c r="M113" s="114"/>
      <c r="N113" s="115"/>
      <c r="O113" s="115"/>
      <c r="P113" s="115"/>
      <c r="Q113" s="115"/>
      <c r="R113" s="115"/>
      <c r="S113" s="115"/>
      <c r="T113" s="115"/>
    </row>
    <row r="114" spans="1:20" s="69" customFormat="1" ht="21" customHeight="1" x14ac:dyDescent="0.25">
      <c r="B114" s="78"/>
      <c r="C114" s="138" t="s">
        <v>39</v>
      </c>
      <c r="D114" s="139"/>
      <c r="E114" s="63" t="s">
        <v>16</v>
      </c>
      <c r="F114" s="63">
        <v>3</v>
      </c>
      <c r="G114" s="77"/>
      <c r="H114" s="76"/>
      <c r="I114" s="12"/>
      <c r="J114" s="9"/>
      <c r="K114" s="62"/>
      <c r="L114" s="9"/>
      <c r="M114" s="60"/>
      <c r="N114" s="70"/>
      <c r="O114" s="70"/>
      <c r="P114" s="70"/>
      <c r="Q114" s="70"/>
      <c r="R114" s="70"/>
      <c r="S114" s="70"/>
      <c r="T114" s="70"/>
    </row>
    <row r="115" spans="1:20" s="69" customFormat="1" ht="21" customHeight="1" x14ac:dyDescent="0.25">
      <c r="B115" s="78"/>
      <c r="C115" s="138" t="s">
        <v>51</v>
      </c>
      <c r="D115" s="152"/>
      <c r="E115" s="63" t="s">
        <v>16</v>
      </c>
      <c r="F115" s="63">
        <v>124</v>
      </c>
      <c r="G115" s="77"/>
      <c r="H115" s="76"/>
      <c r="I115" s="12"/>
      <c r="J115" s="9"/>
      <c r="K115" s="62"/>
      <c r="L115" s="9"/>
      <c r="M115" s="60"/>
      <c r="N115" s="70"/>
      <c r="O115" s="70"/>
      <c r="P115" s="70"/>
      <c r="Q115" s="70"/>
      <c r="R115" s="70"/>
      <c r="S115" s="70"/>
      <c r="T115" s="70"/>
    </row>
    <row r="116" spans="1:20" s="69" customFormat="1" ht="20.100000000000001" customHeight="1" x14ac:dyDescent="0.25">
      <c r="B116" s="78"/>
      <c r="C116" s="145" t="s">
        <v>109</v>
      </c>
      <c r="D116" s="146"/>
      <c r="E116" s="63" t="s">
        <v>16</v>
      </c>
      <c r="F116" s="63">
        <v>2</v>
      </c>
      <c r="G116" s="77"/>
      <c r="H116" s="76"/>
      <c r="I116" s="12"/>
      <c r="J116" s="9"/>
      <c r="K116" s="62"/>
      <c r="L116" s="9"/>
      <c r="M116" s="60"/>
      <c r="N116" s="70"/>
      <c r="O116" s="70"/>
      <c r="P116" s="70"/>
      <c r="Q116" s="70"/>
      <c r="R116" s="70"/>
      <c r="S116" s="70"/>
      <c r="T116" s="70"/>
    </row>
    <row r="117" spans="1:20" s="69" customFormat="1" ht="20.100000000000001" customHeight="1" x14ac:dyDescent="0.25">
      <c r="B117" s="78"/>
      <c r="C117" s="145" t="s">
        <v>143</v>
      </c>
      <c r="D117" s="146"/>
      <c r="E117" s="63" t="s">
        <v>16</v>
      </c>
      <c r="F117" s="63">
        <v>124</v>
      </c>
      <c r="G117" s="77"/>
      <c r="H117" s="76"/>
      <c r="I117" s="12"/>
      <c r="J117" s="9"/>
      <c r="K117" s="62"/>
      <c r="L117" s="9"/>
      <c r="M117" s="60"/>
      <c r="N117" s="70"/>
      <c r="O117" s="70"/>
      <c r="P117" s="70"/>
      <c r="Q117" s="70"/>
      <c r="R117" s="70"/>
      <c r="S117" s="70"/>
      <c r="T117" s="70"/>
    </row>
    <row r="118" spans="1:20" s="69" customFormat="1" ht="20.100000000000001" customHeight="1" x14ac:dyDescent="0.25">
      <c r="B118" s="78"/>
      <c r="C118" s="145" t="s">
        <v>40</v>
      </c>
      <c r="D118" s="151"/>
      <c r="E118" s="63" t="s">
        <v>16</v>
      </c>
      <c r="F118" s="63">
        <v>1</v>
      </c>
      <c r="G118" s="77"/>
      <c r="H118" s="76"/>
      <c r="I118" s="12"/>
      <c r="J118" s="9"/>
      <c r="K118" s="62"/>
      <c r="L118" s="9"/>
      <c r="M118" s="60"/>
      <c r="N118" s="70"/>
      <c r="O118" s="70"/>
      <c r="P118" s="70"/>
      <c r="Q118" s="70"/>
      <c r="R118" s="70"/>
      <c r="S118" s="70"/>
      <c r="T118" s="70"/>
    </row>
    <row r="119" spans="1:20" s="69" customFormat="1" ht="20.100000000000001" customHeight="1" x14ac:dyDescent="0.25">
      <c r="A119" s="72"/>
      <c r="B119" s="78"/>
      <c r="C119" s="145" t="s">
        <v>69</v>
      </c>
      <c r="D119" s="151"/>
      <c r="E119" s="63" t="s">
        <v>16</v>
      </c>
      <c r="F119" s="63">
        <v>1</v>
      </c>
      <c r="G119" s="77"/>
      <c r="H119" s="76"/>
      <c r="I119" s="12"/>
      <c r="J119" s="9"/>
      <c r="K119" s="62"/>
      <c r="L119" s="9"/>
      <c r="M119" s="60"/>
      <c r="N119" s="70"/>
      <c r="O119" s="70"/>
      <c r="P119" s="70"/>
      <c r="Q119" s="70"/>
      <c r="R119" s="70"/>
      <c r="S119" s="70"/>
      <c r="T119" s="70"/>
    </row>
    <row r="120" spans="1:20" s="72" customFormat="1" ht="20.100000000000001" customHeight="1" x14ac:dyDescent="0.25">
      <c r="B120" s="75"/>
      <c r="C120" s="138" t="s">
        <v>52</v>
      </c>
      <c r="D120" s="139"/>
      <c r="E120" s="63" t="s">
        <v>16</v>
      </c>
      <c r="F120" s="63">
        <v>127</v>
      </c>
      <c r="G120" s="77"/>
      <c r="H120" s="76"/>
      <c r="I120" s="12"/>
      <c r="J120" s="12"/>
      <c r="K120" s="62"/>
      <c r="L120" s="12"/>
      <c r="M120" s="60"/>
      <c r="N120" s="73"/>
      <c r="O120" s="73"/>
      <c r="P120" s="73"/>
      <c r="Q120" s="73"/>
      <c r="R120" s="73"/>
      <c r="S120" s="73"/>
      <c r="T120" s="73"/>
    </row>
    <row r="121" spans="1:20" s="72" customFormat="1" ht="20.100000000000001" customHeight="1" x14ac:dyDescent="0.25">
      <c r="B121" s="75"/>
      <c r="C121" s="145" t="s">
        <v>70</v>
      </c>
      <c r="D121" s="151"/>
      <c r="E121" s="63" t="s">
        <v>16</v>
      </c>
      <c r="F121" s="63">
        <v>382</v>
      </c>
      <c r="G121" s="77"/>
      <c r="H121" s="76"/>
      <c r="I121" s="12"/>
      <c r="J121" s="12"/>
      <c r="K121" s="62"/>
      <c r="L121" s="12"/>
      <c r="M121" s="60"/>
      <c r="N121" s="73"/>
      <c r="O121" s="73"/>
      <c r="P121" s="73"/>
      <c r="Q121" s="73"/>
      <c r="R121" s="73"/>
      <c r="S121" s="73"/>
      <c r="T121" s="73"/>
    </row>
    <row r="122" spans="1:20" s="72" customFormat="1" ht="20.100000000000001" customHeight="1" x14ac:dyDescent="0.25">
      <c r="B122" s="75"/>
      <c r="C122" s="138" t="s">
        <v>79</v>
      </c>
      <c r="D122" s="139"/>
      <c r="E122" s="63" t="s">
        <v>16</v>
      </c>
      <c r="F122" s="63">
        <v>254</v>
      </c>
      <c r="G122" s="77"/>
      <c r="H122" s="76"/>
      <c r="I122" s="12"/>
      <c r="J122" s="12"/>
      <c r="K122" s="62"/>
      <c r="L122" s="12"/>
      <c r="M122" s="60"/>
      <c r="N122" s="73"/>
      <c r="O122" s="73"/>
      <c r="P122" s="73"/>
      <c r="Q122" s="73"/>
      <c r="R122" s="73"/>
      <c r="S122" s="73"/>
      <c r="T122" s="73"/>
    </row>
    <row r="123" spans="1:20" s="72" customFormat="1" ht="32.25" customHeight="1" x14ac:dyDescent="0.25">
      <c r="B123" s="75"/>
      <c r="C123" s="138" t="s">
        <v>53</v>
      </c>
      <c r="D123" s="139"/>
      <c r="E123" s="63" t="s">
        <v>16</v>
      </c>
      <c r="F123" s="63">
        <v>126</v>
      </c>
      <c r="G123" s="77"/>
      <c r="H123" s="76"/>
      <c r="I123" s="12"/>
      <c r="J123" s="12"/>
      <c r="K123" s="62"/>
      <c r="L123" s="12"/>
      <c r="M123" s="60"/>
      <c r="N123" s="73"/>
      <c r="O123" s="73"/>
      <c r="P123" s="73"/>
      <c r="Q123" s="73"/>
      <c r="R123" s="73"/>
      <c r="S123" s="73"/>
      <c r="T123" s="73"/>
    </row>
    <row r="124" spans="1:20" s="72" customFormat="1" ht="23.25" customHeight="1" x14ac:dyDescent="0.25">
      <c r="A124" s="69"/>
      <c r="B124" s="75"/>
      <c r="C124" s="145" t="s">
        <v>116</v>
      </c>
      <c r="D124" s="146"/>
      <c r="E124" s="63" t="s">
        <v>16</v>
      </c>
      <c r="F124" s="63">
        <v>14</v>
      </c>
      <c r="G124" s="63"/>
      <c r="H124" s="63"/>
      <c r="I124" s="12"/>
      <c r="J124" s="64"/>
      <c r="K124" s="62"/>
      <c r="L124" s="12"/>
      <c r="M124" s="60">
        <f t="shared" si="1"/>
        <v>0</v>
      </c>
      <c r="N124" s="73"/>
      <c r="O124" s="73"/>
      <c r="P124" s="73"/>
      <c r="Q124" s="73"/>
      <c r="R124" s="73"/>
      <c r="S124" s="73"/>
      <c r="T124" s="73"/>
    </row>
    <row r="125" spans="1:20" s="72" customFormat="1" ht="23.25" customHeight="1" x14ac:dyDescent="0.25">
      <c r="A125" s="69"/>
      <c r="B125" s="75"/>
      <c r="C125" s="145" t="s">
        <v>144</v>
      </c>
      <c r="D125" s="146"/>
      <c r="E125" s="63" t="s">
        <v>16</v>
      </c>
      <c r="F125" s="63">
        <v>4</v>
      </c>
      <c r="G125" s="63"/>
      <c r="H125" s="63"/>
      <c r="I125" s="12"/>
      <c r="J125" s="74"/>
      <c r="K125" s="62"/>
      <c r="L125" s="12"/>
      <c r="M125" s="60"/>
      <c r="N125" s="73"/>
      <c r="O125" s="73"/>
      <c r="P125" s="73"/>
      <c r="Q125" s="73"/>
      <c r="R125" s="73"/>
      <c r="S125" s="73"/>
      <c r="T125" s="73"/>
    </row>
    <row r="126" spans="1:20" s="69" customFormat="1" ht="20.100000000000001" customHeight="1" x14ac:dyDescent="0.25">
      <c r="A126" s="19"/>
      <c r="B126" s="71"/>
      <c r="C126" s="145" t="s">
        <v>118</v>
      </c>
      <c r="D126" s="146"/>
      <c r="E126" s="63" t="s">
        <v>16</v>
      </c>
      <c r="F126" s="63">
        <v>8</v>
      </c>
      <c r="G126" s="67"/>
      <c r="H126" s="63"/>
      <c r="I126" s="12"/>
      <c r="J126" s="9"/>
      <c r="K126" s="62"/>
      <c r="L126" s="9"/>
      <c r="M126" s="60">
        <f t="shared" si="1"/>
        <v>0</v>
      </c>
      <c r="N126" s="70"/>
      <c r="O126" s="70"/>
      <c r="P126" s="70"/>
      <c r="Q126" s="70"/>
      <c r="R126" s="70"/>
      <c r="S126" s="70"/>
      <c r="T126" s="70"/>
    </row>
    <row r="127" spans="1:20" ht="35.25" customHeight="1" x14ac:dyDescent="0.25">
      <c r="B127" s="107"/>
      <c r="C127" s="149" t="s">
        <v>145</v>
      </c>
      <c r="D127" s="150"/>
      <c r="E127" s="63" t="s">
        <v>14</v>
      </c>
      <c r="F127" s="63">
        <v>640</v>
      </c>
      <c r="G127" s="67"/>
      <c r="H127" s="66"/>
      <c r="I127" s="12"/>
      <c r="J127" s="68"/>
      <c r="K127" s="62"/>
      <c r="L127" s="61"/>
      <c r="M127" s="60"/>
    </row>
    <row r="128" spans="1:20" ht="30.75" customHeight="1" x14ac:dyDescent="0.25">
      <c r="B128" s="107"/>
      <c r="C128" s="149" t="s">
        <v>146</v>
      </c>
      <c r="D128" s="150"/>
      <c r="E128" s="63" t="s">
        <v>14</v>
      </c>
      <c r="F128" s="63">
        <v>450</v>
      </c>
      <c r="G128" s="67"/>
      <c r="H128" s="66"/>
      <c r="I128" s="12"/>
      <c r="J128" s="68"/>
      <c r="K128" s="62"/>
      <c r="L128" s="61"/>
      <c r="M128" s="60"/>
    </row>
    <row r="129" spans="2:13" ht="33.75" customHeight="1" x14ac:dyDescent="0.25">
      <c r="B129" s="107"/>
      <c r="C129" s="149" t="s">
        <v>147</v>
      </c>
      <c r="D129" s="150"/>
      <c r="E129" s="63" t="s">
        <v>14</v>
      </c>
      <c r="F129" s="63">
        <v>240</v>
      </c>
      <c r="G129" s="67"/>
      <c r="H129" s="66"/>
      <c r="I129" s="12"/>
      <c r="J129" s="68"/>
      <c r="K129" s="62"/>
      <c r="L129" s="61"/>
      <c r="M129" s="60"/>
    </row>
    <row r="130" spans="2:13" ht="33.75" customHeight="1" x14ac:dyDescent="0.25">
      <c r="B130" s="107"/>
      <c r="C130" s="149" t="s">
        <v>148</v>
      </c>
      <c r="D130" s="150"/>
      <c r="E130" s="63" t="s">
        <v>14</v>
      </c>
      <c r="F130" s="63">
        <v>120</v>
      </c>
      <c r="G130" s="67"/>
      <c r="H130" s="66"/>
      <c r="I130" s="12"/>
      <c r="J130" s="68"/>
      <c r="K130" s="62"/>
      <c r="L130" s="61"/>
      <c r="M130" s="60"/>
    </row>
    <row r="131" spans="2:13" ht="33.75" customHeight="1" x14ac:dyDescent="0.25">
      <c r="B131" s="107"/>
      <c r="C131" s="138" t="s">
        <v>71</v>
      </c>
      <c r="D131" s="139"/>
      <c r="E131" s="63" t="s">
        <v>16</v>
      </c>
      <c r="F131" s="63">
        <v>131</v>
      </c>
      <c r="G131" s="67"/>
      <c r="H131" s="66"/>
      <c r="I131" s="12"/>
      <c r="J131" s="68"/>
      <c r="K131" s="62"/>
      <c r="L131" s="61"/>
      <c r="M131" s="60"/>
    </row>
    <row r="132" spans="2:13" ht="35.25" customHeight="1" x14ac:dyDescent="0.25">
      <c r="B132" s="107"/>
      <c r="C132" s="138" t="s">
        <v>149</v>
      </c>
      <c r="D132" s="139"/>
      <c r="E132" s="10" t="s">
        <v>14</v>
      </c>
      <c r="F132" s="9">
        <v>4</v>
      </c>
      <c r="G132" s="63"/>
      <c r="H132" s="63"/>
      <c r="I132" s="12"/>
      <c r="J132" s="64"/>
      <c r="K132" s="62"/>
      <c r="L132" s="61"/>
      <c r="M132" s="60">
        <f t="shared" si="1"/>
        <v>0</v>
      </c>
    </row>
    <row r="133" spans="2:13" ht="35.25" customHeight="1" x14ac:dyDescent="0.25">
      <c r="B133" s="107"/>
      <c r="C133" s="138" t="s">
        <v>150</v>
      </c>
      <c r="D133" s="139"/>
      <c r="E133" s="10" t="s">
        <v>14</v>
      </c>
      <c r="F133" s="9">
        <v>2</v>
      </c>
      <c r="G133" s="63"/>
      <c r="H133" s="63"/>
      <c r="I133" s="12"/>
      <c r="J133" s="64"/>
      <c r="K133" s="62"/>
      <c r="L133" s="61"/>
      <c r="M133" s="60"/>
    </row>
    <row r="134" spans="2:13" ht="35.25" customHeight="1" x14ac:dyDescent="0.25">
      <c r="B134" s="107"/>
      <c r="C134" s="138" t="s">
        <v>133</v>
      </c>
      <c r="D134" s="139"/>
      <c r="E134" s="10" t="s">
        <v>14</v>
      </c>
      <c r="F134" s="9">
        <v>2</v>
      </c>
      <c r="G134" s="63"/>
      <c r="H134" s="63"/>
      <c r="I134" s="12"/>
      <c r="J134" s="64"/>
      <c r="K134" s="62"/>
      <c r="L134" s="61"/>
      <c r="M134" s="60"/>
    </row>
    <row r="135" spans="2:13" ht="35.25" customHeight="1" x14ac:dyDescent="0.25">
      <c r="B135" s="107"/>
      <c r="C135" s="138" t="s">
        <v>151</v>
      </c>
      <c r="D135" s="139"/>
      <c r="E135" s="10" t="s">
        <v>14</v>
      </c>
      <c r="F135" s="9">
        <v>25</v>
      </c>
      <c r="G135" s="63"/>
      <c r="H135" s="63"/>
      <c r="I135" s="12"/>
      <c r="J135" s="64"/>
      <c r="K135" s="62"/>
      <c r="L135" s="61"/>
      <c r="M135" s="60"/>
    </row>
    <row r="136" spans="2:13" ht="32.450000000000003" customHeight="1" x14ac:dyDescent="0.25">
      <c r="B136" s="107"/>
      <c r="C136" s="138" t="s">
        <v>152</v>
      </c>
      <c r="D136" s="139"/>
      <c r="E136" s="10" t="s">
        <v>14</v>
      </c>
      <c r="F136" s="9">
        <v>22</v>
      </c>
      <c r="G136" s="63"/>
      <c r="H136" s="63"/>
      <c r="I136" s="12"/>
      <c r="J136" s="64"/>
      <c r="K136" s="62"/>
      <c r="L136" s="61"/>
      <c r="M136" s="60">
        <f t="shared" si="1"/>
        <v>0</v>
      </c>
    </row>
    <row r="137" spans="2:13" ht="32.450000000000003" customHeight="1" x14ac:dyDescent="0.25">
      <c r="B137" s="107"/>
      <c r="C137" s="138" t="s">
        <v>153</v>
      </c>
      <c r="D137" s="139"/>
      <c r="E137" s="10" t="s">
        <v>14</v>
      </c>
      <c r="F137" s="9">
        <v>11</v>
      </c>
      <c r="G137" s="63"/>
      <c r="H137" s="63"/>
      <c r="I137" s="12"/>
      <c r="J137" s="64"/>
      <c r="K137" s="62"/>
      <c r="L137" s="61"/>
      <c r="M137" s="60"/>
    </row>
    <row r="138" spans="2:13" ht="33" customHeight="1" x14ac:dyDescent="0.25">
      <c r="B138" s="107"/>
      <c r="C138" s="138" t="s">
        <v>154</v>
      </c>
      <c r="D138" s="139"/>
      <c r="E138" s="10" t="s">
        <v>14</v>
      </c>
      <c r="F138" s="9">
        <v>11</v>
      </c>
      <c r="G138" s="63"/>
      <c r="H138" s="63"/>
      <c r="I138" s="12"/>
      <c r="J138" s="64"/>
      <c r="K138" s="62"/>
      <c r="L138" s="61"/>
      <c r="M138" s="60">
        <f t="shared" si="1"/>
        <v>0</v>
      </c>
    </row>
    <row r="139" spans="2:13" ht="33" customHeight="1" x14ac:dyDescent="0.25">
      <c r="B139" s="107"/>
      <c r="C139" s="138" t="s">
        <v>155</v>
      </c>
      <c r="D139" s="139"/>
      <c r="E139" s="10" t="s">
        <v>14</v>
      </c>
      <c r="F139" s="9">
        <v>4</v>
      </c>
      <c r="G139" s="63"/>
      <c r="H139" s="63"/>
      <c r="I139" s="12"/>
      <c r="J139" s="64"/>
      <c r="K139" s="62"/>
      <c r="L139" s="61"/>
      <c r="M139" s="60"/>
    </row>
    <row r="140" spans="2:13" ht="30.75" customHeight="1" x14ac:dyDescent="0.25">
      <c r="B140" s="107"/>
      <c r="C140" s="138" t="s">
        <v>80</v>
      </c>
      <c r="D140" s="139"/>
      <c r="E140" s="10" t="s">
        <v>14</v>
      </c>
      <c r="F140" s="9">
        <v>26</v>
      </c>
      <c r="G140" s="65"/>
      <c r="H140" s="63"/>
      <c r="I140" s="12"/>
      <c r="J140" s="64"/>
      <c r="K140" s="62"/>
      <c r="L140" s="61"/>
      <c r="M140" s="60">
        <f t="shared" si="1"/>
        <v>0</v>
      </c>
    </row>
    <row r="141" spans="2:13" ht="32.25" customHeight="1" x14ac:dyDescent="0.25">
      <c r="B141" s="107"/>
      <c r="C141" s="138" t="s">
        <v>81</v>
      </c>
      <c r="D141" s="139"/>
      <c r="E141" s="10" t="s">
        <v>14</v>
      </c>
      <c r="F141" s="9">
        <v>242</v>
      </c>
      <c r="G141" s="65"/>
      <c r="H141" s="63"/>
      <c r="I141" s="12"/>
      <c r="J141" s="61"/>
      <c r="K141" s="62"/>
      <c r="L141" s="61"/>
      <c r="M141" s="60">
        <f t="shared" si="1"/>
        <v>0</v>
      </c>
    </row>
    <row r="142" spans="2:13" ht="34.5" customHeight="1" x14ac:dyDescent="0.25">
      <c r="B142" s="107"/>
      <c r="C142" s="138" t="s">
        <v>82</v>
      </c>
      <c r="D142" s="139"/>
      <c r="E142" s="10" t="s">
        <v>14</v>
      </c>
      <c r="F142" s="9">
        <v>145</v>
      </c>
      <c r="G142" s="65"/>
      <c r="H142" s="63"/>
      <c r="I142" s="12"/>
      <c r="J142" s="64"/>
      <c r="K142" s="62"/>
      <c r="L142" s="61"/>
      <c r="M142" s="60">
        <f t="shared" si="1"/>
        <v>0</v>
      </c>
    </row>
    <row r="143" spans="2:13" ht="39.75" customHeight="1" x14ac:dyDescent="0.25">
      <c r="B143" s="107"/>
      <c r="C143" s="138" t="s">
        <v>84</v>
      </c>
      <c r="D143" s="139"/>
      <c r="E143" s="10" t="s">
        <v>14</v>
      </c>
      <c r="F143" s="9">
        <v>22</v>
      </c>
      <c r="G143" s="65"/>
      <c r="H143" s="66"/>
      <c r="I143" s="12"/>
      <c r="J143" s="64"/>
      <c r="K143" s="62"/>
      <c r="L143" s="61"/>
      <c r="M143" s="60">
        <f t="shared" si="1"/>
        <v>0</v>
      </c>
    </row>
    <row r="144" spans="2:13" ht="39.75" customHeight="1" x14ac:dyDescent="0.25">
      <c r="B144" s="107"/>
      <c r="C144" s="138" t="s">
        <v>156</v>
      </c>
      <c r="D144" s="139"/>
      <c r="E144" s="10" t="s">
        <v>14</v>
      </c>
      <c r="F144" s="9">
        <v>11</v>
      </c>
      <c r="G144" s="65"/>
      <c r="H144" s="66"/>
      <c r="I144" s="12"/>
      <c r="J144" s="64"/>
      <c r="K144" s="62"/>
      <c r="L144" s="61"/>
      <c r="M144" s="60"/>
    </row>
    <row r="145" spans="2:13" ht="42" customHeight="1" x14ac:dyDescent="0.25">
      <c r="B145" s="107"/>
      <c r="C145" s="138" t="s">
        <v>157</v>
      </c>
      <c r="D145" s="139"/>
      <c r="E145" s="10" t="s">
        <v>14</v>
      </c>
      <c r="F145" s="9">
        <v>11</v>
      </c>
      <c r="G145" s="65"/>
      <c r="H145" s="63"/>
      <c r="I145" s="12"/>
      <c r="J145" s="64"/>
      <c r="K145" s="62"/>
      <c r="L145" s="61"/>
      <c r="M145" s="60">
        <f t="shared" si="1"/>
        <v>0</v>
      </c>
    </row>
    <row r="146" spans="2:13" ht="42" customHeight="1" x14ac:dyDescent="0.25">
      <c r="B146" s="107"/>
      <c r="C146" s="138" t="s">
        <v>158</v>
      </c>
      <c r="D146" s="139"/>
      <c r="E146" s="10" t="s">
        <v>14</v>
      </c>
      <c r="F146" s="9">
        <v>5</v>
      </c>
      <c r="G146" s="65"/>
      <c r="H146" s="63"/>
      <c r="I146" s="12"/>
      <c r="J146" s="64"/>
      <c r="K146" s="62"/>
      <c r="L146" s="61"/>
      <c r="M146" s="60"/>
    </row>
    <row r="147" spans="2:13" ht="42" customHeight="1" x14ac:dyDescent="0.25">
      <c r="B147" s="107"/>
      <c r="C147" s="138" t="s">
        <v>60</v>
      </c>
      <c r="D147" s="139"/>
      <c r="E147" s="10" t="s">
        <v>16</v>
      </c>
      <c r="F147" s="9">
        <v>2</v>
      </c>
      <c r="G147" s="65"/>
      <c r="H147" s="63"/>
      <c r="I147" s="12"/>
      <c r="J147" s="64"/>
      <c r="K147" s="62"/>
      <c r="L147" s="61"/>
      <c r="M147" s="60"/>
    </row>
    <row r="148" spans="2:13" ht="42" customHeight="1" x14ac:dyDescent="0.25">
      <c r="B148" s="107"/>
      <c r="C148" s="138" t="s">
        <v>159</v>
      </c>
      <c r="D148" s="139"/>
      <c r="E148" s="10" t="s">
        <v>16</v>
      </c>
      <c r="F148" s="9">
        <v>2</v>
      </c>
      <c r="G148" s="65"/>
      <c r="H148" s="63"/>
      <c r="I148" s="12"/>
      <c r="J148" s="64"/>
      <c r="K148" s="62"/>
      <c r="L148" s="61"/>
      <c r="M148" s="60"/>
    </row>
    <row r="149" spans="2:13" ht="42" customHeight="1" x14ac:dyDescent="0.25">
      <c r="B149" s="107"/>
      <c r="C149" s="138" t="s">
        <v>160</v>
      </c>
      <c r="D149" s="139"/>
      <c r="E149" s="10" t="s">
        <v>16</v>
      </c>
      <c r="F149" s="9">
        <v>2</v>
      </c>
      <c r="G149" s="65"/>
      <c r="H149" s="63"/>
      <c r="I149" s="12"/>
      <c r="J149" s="64"/>
      <c r="K149" s="62"/>
      <c r="L149" s="61"/>
      <c r="M149" s="60"/>
    </row>
    <row r="150" spans="2:13" ht="23.25" customHeight="1" x14ac:dyDescent="0.25">
      <c r="B150" s="107"/>
      <c r="C150" s="138" t="s">
        <v>32</v>
      </c>
      <c r="D150" s="139"/>
      <c r="E150" s="63" t="s">
        <v>5</v>
      </c>
      <c r="F150" s="67">
        <v>1.5</v>
      </c>
      <c r="G150" s="63"/>
      <c r="H150" s="63"/>
      <c r="I150" s="12"/>
      <c r="J150" s="64"/>
      <c r="K150" s="62"/>
      <c r="L150" s="61"/>
      <c r="M150" s="60">
        <f t="shared" ref="M150:M176" si="2">I150+K150</f>
        <v>0</v>
      </c>
    </row>
    <row r="151" spans="2:13" ht="20.100000000000001" customHeight="1" x14ac:dyDescent="0.25">
      <c r="B151" s="107"/>
      <c r="C151" s="138" t="s">
        <v>136</v>
      </c>
      <c r="D151" s="139"/>
      <c r="E151" s="63" t="s">
        <v>5</v>
      </c>
      <c r="F151" s="67">
        <v>4</v>
      </c>
      <c r="G151" s="63"/>
      <c r="H151" s="63"/>
      <c r="I151" s="12"/>
      <c r="J151" s="61"/>
      <c r="K151" s="62"/>
      <c r="L151" s="61"/>
      <c r="M151" s="60">
        <f t="shared" si="2"/>
        <v>0</v>
      </c>
    </row>
    <row r="152" spans="2:13" ht="21" customHeight="1" x14ac:dyDescent="0.25">
      <c r="B152" s="107"/>
      <c r="C152" s="138" t="s">
        <v>38</v>
      </c>
      <c r="D152" s="139"/>
      <c r="E152" s="63" t="s">
        <v>5</v>
      </c>
      <c r="F152" s="67">
        <v>35</v>
      </c>
      <c r="G152" s="63"/>
      <c r="H152" s="63"/>
      <c r="I152" s="12"/>
      <c r="J152" s="63"/>
      <c r="K152" s="62"/>
      <c r="L152" s="61"/>
      <c r="M152" s="60">
        <f t="shared" si="2"/>
        <v>0</v>
      </c>
    </row>
    <row r="153" spans="2:13" ht="21" customHeight="1" x14ac:dyDescent="0.25">
      <c r="B153" s="108"/>
      <c r="C153" s="147" t="s">
        <v>56</v>
      </c>
      <c r="D153" s="148"/>
      <c r="E153" s="54"/>
      <c r="F153" s="105"/>
      <c r="G153" s="54"/>
      <c r="H153" s="54"/>
      <c r="I153" s="53"/>
      <c r="J153" s="54"/>
      <c r="K153" s="52"/>
      <c r="L153" s="51"/>
      <c r="M153" s="50"/>
    </row>
    <row r="154" spans="2:13" ht="53.25" customHeight="1" x14ac:dyDescent="0.25">
      <c r="B154" s="108"/>
      <c r="C154" s="138" t="s">
        <v>161</v>
      </c>
      <c r="D154" s="139"/>
      <c r="E154" s="54" t="s">
        <v>123</v>
      </c>
      <c r="F154" s="105">
        <v>1</v>
      </c>
      <c r="G154" s="54"/>
      <c r="H154" s="54"/>
      <c r="I154" s="53"/>
      <c r="J154" s="54"/>
      <c r="K154" s="52"/>
      <c r="L154" s="51"/>
      <c r="M154" s="50"/>
    </row>
    <row r="155" spans="2:13" ht="21" customHeight="1" x14ac:dyDescent="0.25">
      <c r="B155" s="108"/>
      <c r="C155" s="138" t="s">
        <v>162</v>
      </c>
      <c r="D155" s="139"/>
      <c r="E155" s="54" t="s">
        <v>16</v>
      </c>
      <c r="F155" s="105">
        <v>1</v>
      </c>
      <c r="G155" s="54"/>
      <c r="H155" s="54"/>
      <c r="I155" s="53"/>
      <c r="J155" s="54"/>
      <c r="K155" s="52"/>
      <c r="L155" s="51"/>
      <c r="M155" s="50"/>
    </row>
    <row r="156" spans="2:13" ht="21" customHeight="1" x14ac:dyDescent="0.25">
      <c r="B156" s="108"/>
      <c r="C156" s="138" t="s">
        <v>163</v>
      </c>
      <c r="D156" s="139"/>
      <c r="E156" s="54" t="s">
        <v>16</v>
      </c>
      <c r="F156" s="105">
        <v>1</v>
      </c>
      <c r="G156" s="54"/>
      <c r="H156" s="54"/>
      <c r="I156" s="53"/>
      <c r="J156" s="54"/>
      <c r="K156" s="52"/>
      <c r="L156" s="51"/>
      <c r="M156" s="50"/>
    </row>
    <row r="157" spans="2:13" ht="35.25" customHeight="1" x14ac:dyDescent="0.25">
      <c r="B157" s="108"/>
      <c r="C157" s="138" t="s">
        <v>43</v>
      </c>
      <c r="D157" s="139"/>
      <c r="E157" s="54" t="s">
        <v>16</v>
      </c>
      <c r="F157" s="105">
        <v>5</v>
      </c>
      <c r="G157" s="54"/>
      <c r="H157" s="54"/>
      <c r="I157" s="53"/>
      <c r="J157" s="54"/>
      <c r="K157" s="52"/>
      <c r="L157" s="51"/>
      <c r="M157" s="50"/>
    </row>
    <row r="158" spans="2:13" ht="21" customHeight="1" x14ac:dyDescent="0.25">
      <c r="B158" s="108"/>
      <c r="C158" s="138" t="s">
        <v>57</v>
      </c>
      <c r="D158" s="139"/>
      <c r="E158" s="54" t="s">
        <v>16</v>
      </c>
      <c r="F158" s="105">
        <v>2</v>
      </c>
      <c r="G158" s="54"/>
      <c r="H158" s="54"/>
      <c r="I158" s="53"/>
      <c r="J158" s="54"/>
      <c r="K158" s="52"/>
      <c r="L158" s="51"/>
      <c r="M158" s="50"/>
    </row>
    <row r="159" spans="2:13" ht="21" customHeight="1" x14ac:dyDescent="0.25">
      <c r="B159" s="108"/>
      <c r="C159" s="138" t="s">
        <v>164</v>
      </c>
      <c r="D159" s="139"/>
      <c r="E159" s="54" t="s">
        <v>16</v>
      </c>
      <c r="F159" s="105">
        <v>3</v>
      </c>
      <c r="G159" s="54"/>
      <c r="H159" s="54"/>
      <c r="I159" s="53"/>
      <c r="J159" s="54"/>
      <c r="K159" s="52"/>
      <c r="L159" s="51"/>
      <c r="M159" s="50"/>
    </row>
    <row r="160" spans="2:13" ht="21" customHeight="1" x14ac:dyDescent="0.25">
      <c r="B160" s="108"/>
      <c r="C160" s="138" t="s">
        <v>165</v>
      </c>
      <c r="D160" s="139"/>
      <c r="E160" s="54" t="s">
        <v>16</v>
      </c>
      <c r="F160" s="105">
        <v>2</v>
      </c>
      <c r="G160" s="54"/>
      <c r="H160" s="54"/>
      <c r="I160" s="53"/>
      <c r="J160" s="54"/>
      <c r="K160" s="52"/>
      <c r="L160" s="51"/>
      <c r="M160" s="50"/>
    </row>
    <row r="161" spans="2:13" ht="21" customHeight="1" x14ac:dyDescent="0.25">
      <c r="B161" s="108"/>
      <c r="C161" s="138" t="s">
        <v>166</v>
      </c>
      <c r="D161" s="139"/>
      <c r="E161" s="54" t="s">
        <v>16</v>
      </c>
      <c r="F161" s="105">
        <v>2</v>
      </c>
      <c r="G161" s="54"/>
      <c r="H161" s="54"/>
      <c r="I161" s="53"/>
      <c r="J161" s="54"/>
      <c r="K161" s="52"/>
      <c r="L161" s="51"/>
      <c r="M161" s="50"/>
    </row>
    <row r="162" spans="2:13" ht="21" customHeight="1" x14ac:dyDescent="0.25">
      <c r="B162" s="108"/>
      <c r="C162" s="138" t="s">
        <v>167</v>
      </c>
      <c r="D162" s="139"/>
      <c r="E162" s="54" t="s">
        <v>16</v>
      </c>
      <c r="F162" s="105">
        <v>2</v>
      </c>
      <c r="G162" s="54"/>
      <c r="H162" s="54"/>
      <c r="I162" s="53"/>
      <c r="J162" s="54"/>
      <c r="K162" s="52"/>
      <c r="L162" s="51"/>
      <c r="M162" s="50"/>
    </row>
    <row r="163" spans="2:13" ht="21" customHeight="1" x14ac:dyDescent="0.25">
      <c r="B163" s="108"/>
      <c r="C163" s="138" t="s">
        <v>168</v>
      </c>
      <c r="D163" s="139"/>
      <c r="E163" s="54" t="s">
        <v>16</v>
      </c>
      <c r="F163" s="105">
        <v>2</v>
      </c>
      <c r="G163" s="54"/>
      <c r="H163" s="54"/>
      <c r="I163" s="53"/>
      <c r="J163" s="54"/>
      <c r="K163" s="52"/>
      <c r="L163" s="51"/>
      <c r="M163" s="50"/>
    </row>
    <row r="164" spans="2:13" ht="21" customHeight="1" x14ac:dyDescent="0.25">
      <c r="B164" s="108"/>
      <c r="C164" s="145" t="s">
        <v>36</v>
      </c>
      <c r="D164" s="146"/>
      <c r="E164" s="54" t="s">
        <v>16</v>
      </c>
      <c r="F164" s="105">
        <v>4</v>
      </c>
      <c r="G164" s="54"/>
      <c r="H164" s="54"/>
      <c r="I164" s="53"/>
      <c r="J164" s="54"/>
      <c r="K164" s="52"/>
      <c r="L164" s="51"/>
      <c r="M164" s="50"/>
    </row>
    <row r="165" spans="2:13" ht="21" customHeight="1" x14ac:dyDescent="0.25">
      <c r="B165" s="108"/>
      <c r="C165" s="138" t="s">
        <v>50</v>
      </c>
      <c r="D165" s="139"/>
      <c r="E165" s="54" t="s">
        <v>16</v>
      </c>
      <c r="F165" s="105">
        <v>2</v>
      </c>
      <c r="G165" s="54"/>
      <c r="H165" s="54"/>
      <c r="I165" s="53"/>
      <c r="J165" s="54"/>
      <c r="K165" s="52"/>
      <c r="L165" s="51"/>
      <c r="M165" s="50"/>
    </row>
    <row r="166" spans="2:13" ht="21" customHeight="1" x14ac:dyDescent="0.25">
      <c r="B166" s="108"/>
      <c r="C166" s="138" t="s">
        <v>169</v>
      </c>
      <c r="D166" s="139"/>
      <c r="E166" s="54" t="s">
        <v>16</v>
      </c>
      <c r="F166" s="105">
        <v>2</v>
      </c>
      <c r="G166" s="54"/>
      <c r="H166" s="54"/>
      <c r="I166" s="53"/>
      <c r="J166" s="54"/>
      <c r="K166" s="52"/>
      <c r="L166" s="51"/>
      <c r="M166" s="50"/>
    </row>
    <row r="167" spans="2:13" ht="21" customHeight="1" x14ac:dyDescent="0.25">
      <c r="B167" s="108"/>
      <c r="C167" s="143" t="s">
        <v>170</v>
      </c>
      <c r="D167" s="144"/>
      <c r="E167" s="54" t="s">
        <v>16</v>
      </c>
      <c r="F167" s="105">
        <v>1</v>
      </c>
      <c r="G167" s="54"/>
      <c r="H167" s="54"/>
      <c r="I167" s="53"/>
      <c r="J167" s="54"/>
      <c r="K167" s="52"/>
      <c r="L167" s="51"/>
      <c r="M167" s="50"/>
    </row>
    <row r="168" spans="2:13" ht="21" customHeight="1" x14ac:dyDescent="0.25">
      <c r="B168" s="108"/>
      <c r="C168" s="138" t="s">
        <v>74</v>
      </c>
      <c r="D168" s="139"/>
      <c r="E168" s="54" t="s">
        <v>14</v>
      </c>
      <c r="F168" s="105">
        <v>15</v>
      </c>
      <c r="G168" s="54"/>
      <c r="H168" s="54"/>
      <c r="I168" s="53"/>
      <c r="J168" s="54"/>
      <c r="K168" s="52"/>
      <c r="L168" s="51"/>
      <c r="M168" s="50"/>
    </row>
    <row r="169" spans="2:13" ht="21" customHeight="1" x14ac:dyDescent="0.25">
      <c r="B169" s="108"/>
      <c r="C169" s="138" t="s">
        <v>83</v>
      </c>
      <c r="D169" s="139"/>
      <c r="E169" s="54" t="s">
        <v>16</v>
      </c>
      <c r="F169" s="105">
        <v>6</v>
      </c>
      <c r="G169" s="54"/>
      <c r="H169" s="54"/>
      <c r="I169" s="53"/>
      <c r="J169" s="54"/>
      <c r="K169" s="52"/>
      <c r="L169" s="51"/>
      <c r="M169" s="50"/>
    </row>
    <row r="170" spans="2:13" ht="21" customHeight="1" x14ac:dyDescent="0.25">
      <c r="B170" s="108"/>
      <c r="C170" s="138" t="s">
        <v>32</v>
      </c>
      <c r="D170" s="139"/>
      <c r="E170" s="63" t="s">
        <v>5</v>
      </c>
      <c r="F170" s="67">
        <v>1.5</v>
      </c>
      <c r="G170" s="54"/>
      <c r="H170" s="54"/>
      <c r="I170" s="53"/>
      <c r="J170" s="54"/>
      <c r="K170" s="52"/>
      <c r="L170" s="51"/>
      <c r="M170" s="50"/>
    </row>
    <row r="171" spans="2:13" ht="21" customHeight="1" x14ac:dyDescent="0.25">
      <c r="B171" s="108"/>
      <c r="C171" s="138" t="s">
        <v>136</v>
      </c>
      <c r="D171" s="139"/>
      <c r="E171" s="63" t="s">
        <v>5</v>
      </c>
      <c r="F171" s="67">
        <v>4</v>
      </c>
      <c r="G171" s="54"/>
      <c r="H171" s="54"/>
      <c r="I171" s="53"/>
      <c r="J171" s="54"/>
      <c r="K171" s="52"/>
      <c r="L171" s="51"/>
      <c r="M171" s="50"/>
    </row>
    <row r="172" spans="2:13" ht="21" customHeight="1" x14ac:dyDescent="0.25">
      <c r="B172" s="55"/>
      <c r="C172" s="138"/>
      <c r="D172" s="139"/>
      <c r="E172" s="54"/>
      <c r="F172" s="105"/>
      <c r="G172" s="54"/>
      <c r="H172" s="54"/>
      <c r="I172" s="53"/>
      <c r="J172" s="54"/>
      <c r="K172" s="52"/>
      <c r="L172" s="51"/>
      <c r="M172" s="50"/>
    </row>
    <row r="173" spans="2:13" ht="21" customHeight="1" x14ac:dyDescent="0.25">
      <c r="B173" s="55"/>
      <c r="C173" s="138"/>
      <c r="D173" s="139"/>
      <c r="E173" s="54"/>
      <c r="F173" s="105"/>
      <c r="G173" s="54"/>
      <c r="H173" s="54"/>
      <c r="I173" s="53"/>
      <c r="J173" s="54"/>
      <c r="K173" s="52"/>
      <c r="L173" s="51"/>
      <c r="M173" s="50"/>
    </row>
    <row r="174" spans="2:13" ht="21" customHeight="1" x14ac:dyDescent="0.25">
      <c r="B174" s="55"/>
      <c r="C174" s="138"/>
      <c r="D174" s="139"/>
      <c r="E174" s="54"/>
      <c r="F174" s="105"/>
      <c r="G174" s="54"/>
      <c r="H174" s="54"/>
      <c r="I174" s="53"/>
      <c r="J174" s="54"/>
      <c r="K174" s="52"/>
      <c r="L174" s="51"/>
      <c r="M174" s="50"/>
    </row>
    <row r="175" spans="2:13" ht="20.100000000000001" customHeight="1" x14ac:dyDescent="0.25">
      <c r="B175" s="102">
        <v>18</v>
      </c>
      <c r="C175" s="138"/>
      <c r="D175" s="139"/>
      <c r="E175" s="54"/>
      <c r="F175" s="54"/>
      <c r="G175" s="54"/>
      <c r="H175" s="54"/>
      <c r="I175" s="53"/>
      <c r="J175" s="51"/>
      <c r="K175" s="52"/>
      <c r="L175" s="51"/>
      <c r="M175" s="50">
        <f t="shared" si="2"/>
        <v>0</v>
      </c>
    </row>
    <row r="176" spans="2:13" ht="20.100000000000001" customHeight="1" x14ac:dyDescent="0.3">
      <c r="B176" s="59"/>
      <c r="C176" s="140" t="s">
        <v>10</v>
      </c>
      <c r="D176" s="140"/>
      <c r="E176" s="1" t="s">
        <v>12</v>
      </c>
      <c r="F176" s="5"/>
      <c r="G176" s="5"/>
      <c r="H176" s="5"/>
      <c r="I176" s="2"/>
      <c r="J176" s="8"/>
      <c r="K176" s="2"/>
      <c r="L176" s="2"/>
      <c r="M176" s="3">
        <f t="shared" si="2"/>
        <v>0</v>
      </c>
    </row>
    <row r="177" spans="1:20" ht="18.75" x14ac:dyDescent="0.3">
      <c r="B177" s="102">
        <v>19</v>
      </c>
      <c r="C177" s="141"/>
      <c r="D177" s="142"/>
      <c r="E177" s="58"/>
      <c r="F177" s="57"/>
      <c r="G177" s="57"/>
      <c r="H177" s="57"/>
      <c r="I177" s="2"/>
      <c r="J177" s="57"/>
      <c r="K177" s="57"/>
      <c r="L177" s="57"/>
      <c r="M177" s="56">
        <f>I177</f>
        <v>0</v>
      </c>
    </row>
    <row r="178" spans="1:20" ht="18.75" x14ac:dyDescent="0.3">
      <c r="B178" s="59"/>
      <c r="C178" s="140" t="s">
        <v>11</v>
      </c>
      <c r="D178" s="140"/>
      <c r="E178" s="1"/>
      <c r="F178" s="5"/>
      <c r="G178" s="5"/>
      <c r="H178" s="5"/>
      <c r="I178" s="2"/>
      <c r="J178" s="5"/>
      <c r="K178" s="2"/>
      <c r="L178" s="2"/>
      <c r="M178" s="3">
        <f>I178+K178</f>
        <v>0</v>
      </c>
    </row>
    <row r="179" spans="1:20" ht="18.75" x14ac:dyDescent="0.3">
      <c r="B179" s="55"/>
      <c r="C179" s="133" t="s">
        <v>19</v>
      </c>
      <c r="D179" s="134"/>
      <c r="E179" s="58" t="s">
        <v>12</v>
      </c>
      <c r="F179" s="57" t="s">
        <v>17</v>
      </c>
      <c r="G179" s="57"/>
      <c r="H179" s="57">
        <v>1</v>
      </c>
      <c r="I179" s="2"/>
      <c r="J179" s="57"/>
      <c r="K179" s="57"/>
      <c r="L179" s="57"/>
      <c r="M179" s="56">
        <f>L179</f>
        <v>0</v>
      </c>
    </row>
    <row r="180" spans="1:20" x14ac:dyDescent="0.25">
      <c r="B180" s="55"/>
      <c r="C180" s="103"/>
      <c r="D180" s="104"/>
      <c r="E180" s="54"/>
      <c r="F180" s="54"/>
      <c r="G180" s="54"/>
      <c r="H180" s="54"/>
      <c r="I180" s="53"/>
      <c r="J180" s="51"/>
      <c r="K180" s="52"/>
      <c r="L180" s="51"/>
      <c r="M180" s="50"/>
    </row>
    <row r="181" spans="1:20" x14ac:dyDescent="0.25">
      <c r="B181" s="55"/>
      <c r="C181" s="103"/>
      <c r="D181" s="104"/>
      <c r="E181" s="54"/>
      <c r="F181" s="54"/>
      <c r="G181" s="54"/>
      <c r="H181" s="54"/>
      <c r="I181" s="53"/>
      <c r="J181" s="51"/>
      <c r="K181" s="52"/>
      <c r="L181" s="51"/>
      <c r="M181" s="50"/>
    </row>
    <row r="182" spans="1:20" x14ac:dyDescent="0.25">
      <c r="B182" s="49"/>
      <c r="C182" s="103"/>
      <c r="D182" s="104"/>
      <c r="E182" s="54"/>
      <c r="F182" s="54"/>
      <c r="G182" s="54"/>
      <c r="H182" s="54"/>
      <c r="I182" s="53"/>
      <c r="J182" s="51"/>
      <c r="K182" s="52"/>
      <c r="L182" s="51"/>
      <c r="M182" s="50"/>
    </row>
    <row r="183" spans="1:20" x14ac:dyDescent="0.25">
      <c r="B183" s="40"/>
      <c r="C183" s="136" t="s">
        <v>15</v>
      </c>
      <c r="D183" s="137"/>
      <c r="E183" s="48"/>
      <c r="F183" s="45"/>
      <c r="G183" s="45"/>
      <c r="H183" s="45"/>
      <c r="I183" s="47">
        <f>SUM(I10:I182)</f>
        <v>0</v>
      </c>
      <c r="J183" s="45"/>
      <c r="K183" s="46">
        <f>SUM(K10:K181)</f>
        <v>0</v>
      </c>
      <c r="L183" s="46">
        <f>SUM(L10:L181)</f>
        <v>0</v>
      </c>
      <c r="M183" s="45">
        <f>SUM(M10:M182)</f>
        <v>0</v>
      </c>
    </row>
    <row r="184" spans="1:20" x14ac:dyDescent="0.25">
      <c r="C184" s="44"/>
      <c r="D184" s="43"/>
      <c r="E184" s="42"/>
      <c r="F184" s="41"/>
      <c r="G184" s="41"/>
      <c r="H184" s="40"/>
      <c r="I184" s="39" t="e">
        <f>I183/M183</f>
        <v>#DIV/0!</v>
      </c>
      <c r="J184" s="20"/>
      <c r="K184" s="38" t="e">
        <f>K183/M183</f>
        <v>#DIV/0!</v>
      </c>
      <c r="L184" s="38" t="e">
        <f>L183/M183</f>
        <v>#DIV/0!</v>
      </c>
      <c r="M184" s="20" t="e">
        <f>SUM(I184:L184)</f>
        <v>#DIV/0!</v>
      </c>
    </row>
    <row r="185" spans="1:20" x14ac:dyDescent="0.25">
      <c r="C185" s="37"/>
      <c r="D185" s="36"/>
      <c r="E185" s="32"/>
      <c r="F185" s="31"/>
      <c r="G185" s="31"/>
      <c r="K185" s="35"/>
    </row>
    <row r="186" spans="1:20" x14ac:dyDescent="0.25">
      <c r="A186" s="7"/>
      <c r="C186" s="34"/>
      <c r="D186" s="32"/>
      <c r="E186" s="32"/>
      <c r="F186" s="31"/>
      <c r="G186" s="31"/>
      <c r="K186" s="35"/>
    </row>
    <row r="187" spans="1:20" s="185" customFormat="1" ht="45" x14ac:dyDescent="0.25">
      <c r="C187" s="186" t="s">
        <v>174</v>
      </c>
    </row>
    <row r="188" spans="1:20" s="185" customFormat="1" ht="30" x14ac:dyDescent="0.25">
      <c r="C188" s="186" t="s">
        <v>175</v>
      </c>
    </row>
    <row r="189" spans="1:20" s="7" customFormat="1" x14ac:dyDescent="0.25">
      <c r="B189" s="19"/>
      <c r="C189" s="34"/>
      <c r="D189" s="32"/>
      <c r="E189" s="32"/>
      <c r="F189" s="31"/>
      <c r="G189" s="31"/>
      <c r="K189" s="35"/>
      <c r="N189" s="19"/>
      <c r="O189" s="19"/>
      <c r="P189" s="19"/>
      <c r="Q189" s="19"/>
      <c r="R189" s="19"/>
      <c r="S189" s="19"/>
      <c r="T189" s="19"/>
    </row>
    <row r="190" spans="1:20" s="7" customFormat="1" x14ac:dyDescent="0.25">
      <c r="B190" s="19"/>
      <c r="C190" s="34"/>
      <c r="D190" s="32"/>
      <c r="E190" s="32"/>
      <c r="F190" s="31"/>
      <c r="G190" s="31"/>
      <c r="K190" s="35"/>
      <c r="N190" s="19"/>
      <c r="O190" s="19"/>
      <c r="P190" s="19"/>
      <c r="Q190" s="19"/>
      <c r="R190" s="19"/>
      <c r="S190" s="19"/>
      <c r="T190" s="19"/>
    </row>
    <row r="191" spans="1:20" s="7" customFormat="1" x14ac:dyDescent="0.25">
      <c r="B191" s="19"/>
      <c r="C191" s="34"/>
      <c r="D191" s="32"/>
      <c r="E191" s="32"/>
      <c r="F191" s="31"/>
      <c r="G191" s="31"/>
      <c r="N191" s="19"/>
      <c r="O191" s="19"/>
      <c r="P191" s="19"/>
      <c r="Q191" s="19"/>
      <c r="R191" s="19"/>
      <c r="S191" s="19"/>
      <c r="T191" s="19"/>
    </row>
    <row r="192" spans="1:20" s="7" customFormat="1" x14ac:dyDescent="0.25">
      <c r="B192" s="19"/>
      <c r="C192" s="34"/>
      <c r="D192" s="32"/>
      <c r="E192" s="32"/>
      <c r="F192" s="31"/>
      <c r="G192" s="31"/>
      <c r="N192" s="19"/>
      <c r="O192" s="19"/>
      <c r="P192" s="19"/>
      <c r="Q192" s="19"/>
      <c r="R192" s="19"/>
      <c r="S192" s="19"/>
      <c r="T192" s="19"/>
    </row>
    <row r="193" spans="1:20" s="7" customFormat="1" x14ac:dyDescent="0.25">
      <c r="B193" s="19"/>
      <c r="C193" s="34"/>
      <c r="D193" s="32"/>
      <c r="E193" s="32"/>
      <c r="F193" s="31"/>
      <c r="G193" s="31"/>
      <c r="N193" s="19"/>
      <c r="O193" s="19"/>
      <c r="P193" s="19"/>
      <c r="Q193" s="19"/>
      <c r="R193" s="19"/>
      <c r="S193" s="19"/>
      <c r="T193" s="19"/>
    </row>
    <row r="194" spans="1:20" s="7" customFormat="1" x14ac:dyDescent="0.25">
      <c r="B194" s="19"/>
      <c r="C194" s="19"/>
      <c r="D194" s="32"/>
      <c r="E194" s="32"/>
      <c r="F194" s="31"/>
      <c r="G194" s="31"/>
      <c r="N194" s="19"/>
      <c r="O194" s="19"/>
      <c r="P194" s="19"/>
      <c r="Q194" s="19"/>
      <c r="R194" s="19"/>
      <c r="S194" s="19"/>
      <c r="T194" s="19"/>
    </row>
    <row r="195" spans="1:20" s="7" customFormat="1" x14ac:dyDescent="0.25">
      <c r="B195" s="19"/>
      <c r="C195" s="19"/>
      <c r="D195" s="33"/>
      <c r="E195" s="33"/>
      <c r="F195" s="31"/>
      <c r="G195" s="31"/>
      <c r="N195" s="19"/>
      <c r="O195" s="19"/>
      <c r="P195" s="19"/>
      <c r="Q195" s="19"/>
      <c r="R195" s="19"/>
      <c r="S195" s="19"/>
      <c r="T195" s="19"/>
    </row>
    <row r="196" spans="1:20" s="7" customFormat="1" x14ac:dyDescent="0.25">
      <c r="A196" s="19"/>
      <c r="B196" s="19"/>
      <c r="C196" s="19"/>
      <c r="D196" s="32"/>
      <c r="E196" s="32"/>
      <c r="F196" s="31"/>
      <c r="G196" s="31"/>
      <c r="N196" s="19"/>
      <c r="O196" s="19"/>
      <c r="P196" s="19"/>
      <c r="Q196" s="19"/>
      <c r="R196" s="19"/>
      <c r="S196" s="19"/>
      <c r="T196" s="19"/>
    </row>
  </sheetData>
  <mergeCells count="183">
    <mergeCell ref="F1:G1"/>
    <mergeCell ref="H1:K1"/>
    <mergeCell ref="G7:G8"/>
    <mergeCell ref="H7:I7"/>
    <mergeCell ref="J7:K7"/>
    <mergeCell ref="M7:M8"/>
    <mergeCell ref="C9:D9"/>
    <mergeCell ref="C10:D10"/>
    <mergeCell ref="B2:E2"/>
    <mergeCell ref="B3:E3"/>
    <mergeCell ref="B7:B8"/>
    <mergeCell ref="C7:D8"/>
    <mergeCell ref="E7:E8"/>
    <mergeCell ref="F7:F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83:D183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I196"/>
  <sheetViews>
    <sheetView tabSelected="1" topLeftCell="A164" workbookViewId="0">
      <selection activeCell="A187" sqref="A187:XFD188"/>
    </sheetView>
  </sheetViews>
  <sheetFormatPr defaultRowHeight="15.75" x14ac:dyDescent="0.25"/>
  <cols>
    <col min="1" max="1" width="3.140625" style="19" customWidth="1"/>
    <col min="2" max="2" width="4.7109375" style="19" customWidth="1"/>
    <col min="3" max="3" width="13" style="19" customWidth="1"/>
    <col min="4" max="4" width="63.7109375" style="19" customWidth="1"/>
    <col min="5" max="5" width="9.28515625" style="19" customWidth="1"/>
    <col min="6" max="6" width="15.7109375" style="18" customWidth="1"/>
    <col min="7" max="7" width="20.7109375" style="18" customWidth="1"/>
    <col min="8" max="8" width="16.140625" style="7" customWidth="1"/>
    <col min="9" max="9" width="16.42578125" style="7" customWidth="1"/>
    <col min="10" max="10" width="15.140625" style="7" customWidth="1"/>
    <col min="11" max="11" width="18.85546875" style="7" customWidth="1"/>
    <col min="12" max="12" width="15.7109375" style="7" customWidth="1"/>
    <col min="13" max="13" width="21" style="7" customWidth="1"/>
    <col min="14" max="14" width="9.85546875" style="19" bestFit="1" customWidth="1"/>
    <col min="15" max="240" width="8.85546875" style="19"/>
    <col min="241" max="241" width="3.140625" style="19" customWidth="1"/>
    <col min="242" max="242" width="6.140625" style="19" customWidth="1"/>
    <col min="243" max="243" width="10.28515625" style="19" customWidth="1"/>
    <col min="244" max="244" width="34.140625" style="19" customWidth="1"/>
    <col min="245" max="245" width="9.28515625" style="19" customWidth="1"/>
    <col min="246" max="247" width="12.140625" style="19" customWidth="1"/>
    <col min="248" max="258" width="9.85546875" style="19" customWidth="1"/>
    <col min="259" max="259" width="11.5703125" style="19" customWidth="1"/>
    <col min="260" max="260" width="12.7109375" style="19" customWidth="1"/>
    <col min="261" max="261" width="8.85546875" style="19"/>
    <col min="262" max="262" width="11.42578125" style="19" customWidth="1"/>
    <col min="263" max="496" width="8.85546875" style="19"/>
    <col min="497" max="497" width="3.140625" style="19" customWidth="1"/>
    <col min="498" max="498" width="6.140625" style="19" customWidth="1"/>
    <col min="499" max="499" width="10.28515625" style="19" customWidth="1"/>
    <col min="500" max="500" width="34.140625" style="19" customWidth="1"/>
    <col min="501" max="501" width="9.28515625" style="19" customWidth="1"/>
    <col min="502" max="503" width="12.140625" style="19" customWidth="1"/>
    <col min="504" max="514" width="9.85546875" style="19" customWidth="1"/>
    <col min="515" max="515" width="11.5703125" style="19" customWidth="1"/>
    <col min="516" max="516" width="12.7109375" style="19" customWidth="1"/>
    <col min="517" max="517" width="8.85546875" style="19"/>
    <col min="518" max="518" width="11.42578125" style="19" customWidth="1"/>
    <col min="519" max="752" width="8.85546875" style="19"/>
    <col min="753" max="753" width="3.140625" style="19" customWidth="1"/>
    <col min="754" max="754" width="6.140625" style="19" customWidth="1"/>
    <col min="755" max="755" width="10.28515625" style="19" customWidth="1"/>
    <col min="756" max="756" width="34.140625" style="19" customWidth="1"/>
    <col min="757" max="757" width="9.28515625" style="19" customWidth="1"/>
    <col min="758" max="759" width="12.140625" style="19" customWidth="1"/>
    <col min="760" max="770" width="9.85546875" style="19" customWidth="1"/>
    <col min="771" max="771" width="11.5703125" style="19" customWidth="1"/>
    <col min="772" max="772" width="12.7109375" style="19" customWidth="1"/>
    <col min="773" max="773" width="8.85546875" style="19"/>
    <col min="774" max="774" width="11.42578125" style="19" customWidth="1"/>
    <col min="775" max="1008" width="8.85546875" style="19"/>
    <col min="1009" max="1009" width="3.140625" style="19" customWidth="1"/>
    <col min="1010" max="1010" width="6.140625" style="19" customWidth="1"/>
    <col min="1011" max="1011" width="10.28515625" style="19" customWidth="1"/>
    <col min="1012" max="1012" width="34.140625" style="19" customWidth="1"/>
    <col min="1013" max="1013" width="9.28515625" style="19" customWidth="1"/>
    <col min="1014" max="1015" width="12.140625" style="19" customWidth="1"/>
    <col min="1016" max="1026" width="9.85546875" style="19" customWidth="1"/>
    <col min="1027" max="1027" width="11.5703125" style="19" customWidth="1"/>
    <col min="1028" max="1028" width="12.7109375" style="19" customWidth="1"/>
    <col min="1029" max="1029" width="8.85546875" style="19"/>
    <col min="1030" max="1030" width="11.42578125" style="19" customWidth="1"/>
    <col min="1031" max="1264" width="8.85546875" style="19"/>
    <col min="1265" max="1265" width="3.140625" style="19" customWidth="1"/>
    <col min="1266" max="1266" width="6.140625" style="19" customWidth="1"/>
    <col min="1267" max="1267" width="10.28515625" style="19" customWidth="1"/>
    <col min="1268" max="1268" width="34.140625" style="19" customWidth="1"/>
    <col min="1269" max="1269" width="9.28515625" style="19" customWidth="1"/>
    <col min="1270" max="1271" width="12.140625" style="19" customWidth="1"/>
    <col min="1272" max="1282" width="9.85546875" style="19" customWidth="1"/>
    <col min="1283" max="1283" width="11.5703125" style="19" customWidth="1"/>
    <col min="1284" max="1284" width="12.7109375" style="19" customWidth="1"/>
    <col min="1285" max="1285" width="8.85546875" style="19"/>
    <col min="1286" max="1286" width="11.42578125" style="19" customWidth="1"/>
    <col min="1287" max="1520" width="8.85546875" style="19"/>
    <col min="1521" max="1521" width="3.140625" style="19" customWidth="1"/>
    <col min="1522" max="1522" width="6.140625" style="19" customWidth="1"/>
    <col min="1523" max="1523" width="10.28515625" style="19" customWidth="1"/>
    <col min="1524" max="1524" width="34.140625" style="19" customWidth="1"/>
    <col min="1525" max="1525" width="9.28515625" style="19" customWidth="1"/>
    <col min="1526" max="1527" width="12.140625" style="19" customWidth="1"/>
    <col min="1528" max="1538" width="9.85546875" style="19" customWidth="1"/>
    <col min="1539" max="1539" width="11.5703125" style="19" customWidth="1"/>
    <col min="1540" max="1540" width="12.7109375" style="19" customWidth="1"/>
    <col min="1541" max="1541" width="8.85546875" style="19"/>
    <col min="1542" max="1542" width="11.42578125" style="19" customWidth="1"/>
    <col min="1543" max="1776" width="8.85546875" style="19"/>
    <col min="1777" max="1777" width="3.140625" style="19" customWidth="1"/>
    <col min="1778" max="1778" width="6.140625" style="19" customWidth="1"/>
    <col min="1779" max="1779" width="10.28515625" style="19" customWidth="1"/>
    <col min="1780" max="1780" width="34.140625" style="19" customWidth="1"/>
    <col min="1781" max="1781" width="9.28515625" style="19" customWidth="1"/>
    <col min="1782" max="1783" width="12.140625" style="19" customWidth="1"/>
    <col min="1784" max="1794" width="9.85546875" style="19" customWidth="1"/>
    <col min="1795" max="1795" width="11.5703125" style="19" customWidth="1"/>
    <col min="1796" max="1796" width="12.7109375" style="19" customWidth="1"/>
    <col min="1797" max="1797" width="8.85546875" style="19"/>
    <col min="1798" max="1798" width="11.42578125" style="19" customWidth="1"/>
    <col min="1799" max="2032" width="8.85546875" style="19"/>
    <col min="2033" max="2033" width="3.140625" style="19" customWidth="1"/>
    <col min="2034" max="2034" width="6.140625" style="19" customWidth="1"/>
    <col min="2035" max="2035" width="10.28515625" style="19" customWidth="1"/>
    <col min="2036" max="2036" width="34.140625" style="19" customWidth="1"/>
    <col min="2037" max="2037" width="9.28515625" style="19" customWidth="1"/>
    <col min="2038" max="2039" width="12.140625" style="19" customWidth="1"/>
    <col min="2040" max="2050" width="9.85546875" style="19" customWidth="1"/>
    <col min="2051" max="2051" width="11.5703125" style="19" customWidth="1"/>
    <col min="2052" max="2052" width="12.7109375" style="19" customWidth="1"/>
    <col min="2053" max="2053" width="8.85546875" style="19"/>
    <col min="2054" max="2054" width="11.42578125" style="19" customWidth="1"/>
    <col min="2055" max="2288" width="8.85546875" style="19"/>
    <col min="2289" max="2289" width="3.140625" style="19" customWidth="1"/>
    <col min="2290" max="2290" width="6.140625" style="19" customWidth="1"/>
    <col min="2291" max="2291" width="10.28515625" style="19" customWidth="1"/>
    <col min="2292" max="2292" width="34.140625" style="19" customWidth="1"/>
    <col min="2293" max="2293" width="9.28515625" style="19" customWidth="1"/>
    <col min="2294" max="2295" width="12.140625" style="19" customWidth="1"/>
    <col min="2296" max="2306" width="9.85546875" style="19" customWidth="1"/>
    <col min="2307" max="2307" width="11.5703125" style="19" customWidth="1"/>
    <col min="2308" max="2308" width="12.7109375" style="19" customWidth="1"/>
    <col min="2309" max="2309" width="8.85546875" style="19"/>
    <col min="2310" max="2310" width="11.42578125" style="19" customWidth="1"/>
    <col min="2311" max="2544" width="8.85546875" style="19"/>
    <col min="2545" max="2545" width="3.140625" style="19" customWidth="1"/>
    <col min="2546" max="2546" width="6.140625" style="19" customWidth="1"/>
    <col min="2547" max="2547" width="10.28515625" style="19" customWidth="1"/>
    <col min="2548" max="2548" width="34.140625" style="19" customWidth="1"/>
    <col min="2549" max="2549" width="9.28515625" style="19" customWidth="1"/>
    <col min="2550" max="2551" width="12.140625" style="19" customWidth="1"/>
    <col min="2552" max="2562" width="9.85546875" style="19" customWidth="1"/>
    <col min="2563" max="2563" width="11.5703125" style="19" customWidth="1"/>
    <col min="2564" max="2564" width="12.7109375" style="19" customWidth="1"/>
    <col min="2565" max="2565" width="8.85546875" style="19"/>
    <col min="2566" max="2566" width="11.42578125" style="19" customWidth="1"/>
    <col min="2567" max="2800" width="8.85546875" style="19"/>
    <col min="2801" max="2801" width="3.140625" style="19" customWidth="1"/>
    <col min="2802" max="2802" width="6.140625" style="19" customWidth="1"/>
    <col min="2803" max="2803" width="10.28515625" style="19" customWidth="1"/>
    <col min="2804" max="2804" width="34.140625" style="19" customWidth="1"/>
    <col min="2805" max="2805" width="9.28515625" style="19" customWidth="1"/>
    <col min="2806" max="2807" width="12.140625" style="19" customWidth="1"/>
    <col min="2808" max="2818" width="9.85546875" style="19" customWidth="1"/>
    <col min="2819" max="2819" width="11.5703125" style="19" customWidth="1"/>
    <col min="2820" max="2820" width="12.7109375" style="19" customWidth="1"/>
    <col min="2821" max="2821" width="8.85546875" style="19"/>
    <col min="2822" max="2822" width="11.42578125" style="19" customWidth="1"/>
    <col min="2823" max="3056" width="8.85546875" style="19"/>
    <col min="3057" max="3057" width="3.140625" style="19" customWidth="1"/>
    <col min="3058" max="3058" width="6.140625" style="19" customWidth="1"/>
    <col min="3059" max="3059" width="10.28515625" style="19" customWidth="1"/>
    <col min="3060" max="3060" width="34.140625" style="19" customWidth="1"/>
    <col min="3061" max="3061" width="9.28515625" style="19" customWidth="1"/>
    <col min="3062" max="3063" width="12.140625" style="19" customWidth="1"/>
    <col min="3064" max="3074" width="9.85546875" style="19" customWidth="1"/>
    <col min="3075" max="3075" width="11.5703125" style="19" customWidth="1"/>
    <col min="3076" max="3076" width="12.7109375" style="19" customWidth="1"/>
    <col min="3077" max="3077" width="8.85546875" style="19"/>
    <col min="3078" max="3078" width="11.42578125" style="19" customWidth="1"/>
    <col min="3079" max="3312" width="8.85546875" style="19"/>
    <col min="3313" max="3313" width="3.140625" style="19" customWidth="1"/>
    <col min="3314" max="3314" width="6.140625" style="19" customWidth="1"/>
    <col min="3315" max="3315" width="10.28515625" style="19" customWidth="1"/>
    <col min="3316" max="3316" width="34.140625" style="19" customWidth="1"/>
    <col min="3317" max="3317" width="9.28515625" style="19" customWidth="1"/>
    <col min="3318" max="3319" width="12.140625" style="19" customWidth="1"/>
    <col min="3320" max="3330" width="9.85546875" style="19" customWidth="1"/>
    <col min="3331" max="3331" width="11.5703125" style="19" customWidth="1"/>
    <col min="3332" max="3332" width="12.7109375" style="19" customWidth="1"/>
    <col min="3333" max="3333" width="8.85546875" style="19"/>
    <col min="3334" max="3334" width="11.42578125" style="19" customWidth="1"/>
    <col min="3335" max="3568" width="8.85546875" style="19"/>
    <col min="3569" max="3569" width="3.140625" style="19" customWidth="1"/>
    <col min="3570" max="3570" width="6.140625" style="19" customWidth="1"/>
    <col min="3571" max="3571" width="10.28515625" style="19" customWidth="1"/>
    <col min="3572" max="3572" width="34.140625" style="19" customWidth="1"/>
    <col min="3573" max="3573" width="9.28515625" style="19" customWidth="1"/>
    <col min="3574" max="3575" width="12.140625" style="19" customWidth="1"/>
    <col min="3576" max="3586" width="9.85546875" style="19" customWidth="1"/>
    <col min="3587" max="3587" width="11.5703125" style="19" customWidth="1"/>
    <col min="3588" max="3588" width="12.7109375" style="19" customWidth="1"/>
    <col min="3589" max="3589" width="8.85546875" style="19"/>
    <col min="3590" max="3590" width="11.42578125" style="19" customWidth="1"/>
    <col min="3591" max="3824" width="8.85546875" style="19"/>
    <col min="3825" max="3825" width="3.140625" style="19" customWidth="1"/>
    <col min="3826" max="3826" width="6.140625" style="19" customWidth="1"/>
    <col min="3827" max="3827" width="10.28515625" style="19" customWidth="1"/>
    <col min="3828" max="3828" width="34.140625" style="19" customWidth="1"/>
    <col min="3829" max="3829" width="9.28515625" style="19" customWidth="1"/>
    <col min="3830" max="3831" width="12.140625" style="19" customWidth="1"/>
    <col min="3832" max="3842" width="9.85546875" style="19" customWidth="1"/>
    <col min="3843" max="3843" width="11.5703125" style="19" customWidth="1"/>
    <col min="3844" max="3844" width="12.7109375" style="19" customWidth="1"/>
    <col min="3845" max="3845" width="8.85546875" style="19"/>
    <col min="3846" max="3846" width="11.42578125" style="19" customWidth="1"/>
    <col min="3847" max="4080" width="8.85546875" style="19"/>
    <col min="4081" max="4081" width="3.140625" style="19" customWidth="1"/>
    <col min="4082" max="4082" width="6.140625" style="19" customWidth="1"/>
    <col min="4083" max="4083" width="10.28515625" style="19" customWidth="1"/>
    <col min="4084" max="4084" width="34.140625" style="19" customWidth="1"/>
    <col min="4085" max="4085" width="9.28515625" style="19" customWidth="1"/>
    <col min="4086" max="4087" width="12.140625" style="19" customWidth="1"/>
    <col min="4088" max="4098" width="9.85546875" style="19" customWidth="1"/>
    <col min="4099" max="4099" width="11.5703125" style="19" customWidth="1"/>
    <col min="4100" max="4100" width="12.7109375" style="19" customWidth="1"/>
    <col min="4101" max="4101" width="8.85546875" style="19"/>
    <col min="4102" max="4102" width="11.42578125" style="19" customWidth="1"/>
    <col min="4103" max="4336" width="8.85546875" style="19"/>
    <col min="4337" max="4337" width="3.140625" style="19" customWidth="1"/>
    <col min="4338" max="4338" width="6.140625" style="19" customWidth="1"/>
    <col min="4339" max="4339" width="10.28515625" style="19" customWidth="1"/>
    <col min="4340" max="4340" width="34.140625" style="19" customWidth="1"/>
    <col min="4341" max="4341" width="9.28515625" style="19" customWidth="1"/>
    <col min="4342" max="4343" width="12.140625" style="19" customWidth="1"/>
    <col min="4344" max="4354" width="9.85546875" style="19" customWidth="1"/>
    <col min="4355" max="4355" width="11.5703125" style="19" customWidth="1"/>
    <col min="4356" max="4356" width="12.7109375" style="19" customWidth="1"/>
    <col min="4357" max="4357" width="8.85546875" style="19"/>
    <col min="4358" max="4358" width="11.42578125" style="19" customWidth="1"/>
    <col min="4359" max="4592" width="8.85546875" style="19"/>
    <col min="4593" max="4593" width="3.140625" style="19" customWidth="1"/>
    <col min="4594" max="4594" width="6.140625" style="19" customWidth="1"/>
    <col min="4595" max="4595" width="10.28515625" style="19" customWidth="1"/>
    <col min="4596" max="4596" width="34.140625" style="19" customWidth="1"/>
    <col min="4597" max="4597" width="9.28515625" style="19" customWidth="1"/>
    <col min="4598" max="4599" width="12.140625" style="19" customWidth="1"/>
    <col min="4600" max="4610" width="9.85546875" style="19" customWidth="1"/>
    <col min="4611" max="4611" width="11.5703125" style="19" customWidth="1"/>
    <col min="4612" max="4612" width="12.7109375" style="19" customWidth="1"/>
    <col min="4613" max="4613" width="8.85546875" style="19"/>
    <col min="4614" max="4614" width="11.42578125" style="19" customWidth="1"/>
    <col min="4615" max="4848" width="8.85546875" style="19"/>
    <col min="4849" max="4849" width="3.140625" style="19" customWidth="1"/>
    <col min="4850" max="4850" width="6.140625" style="19" customWidth="1"/>
    <col min="4851" max="4851" width="10.28515625" style="19" customWidth="1"/>
    <col min="4852" max="4852" width="34.140625" style="19" customWidth="1"/>
    <col min="4853" max="4853" width="9.28515625" style="19" customWidth="1"/>
    <col min="4854" max="4855" width="12.140625" style="19" customWidth="1"/>
    <col min="4856" max="4866" width="9.85546875" style="19" customWidth="1"/>
    <col min="4867" max="4867" width="11.5703125" style="19" customWidth="1"/>
    <col min="4868" max="4868" width="12.7109375" style="19" customWidth="1"/>
    <col min="4869" max="4869" width="8.85546875" style="19"/>
    <col min="4870" max="4870" width="11.42578125" style="19" customWidth="1"/>
    <col min="4871" max="5104" width="8.85546875" style="19"/>
    <col min="5105" max="5105" width="3.140625" style="19" customWidth="1"/>
    <col min="5106" max="5106" width="6.140625" style="19" customWidth="1"/>
    <col min="5107" max="5107" width="10.28515625" style="19" customWidth="1"/>
    <col min="5108" max="5108" width="34.140625" style="19" customWidth="1"/>
    <col min="5109" max="5109" width="9.28515625" style="19" customWidth="1"/>
    <col min="5110" max="5111" width="12.140625" style="19" customWidth="1"/>
    <col min="5112" max="5122" width="9.85546875" style="19" customWidth="1"/>
    <col min="5123" max="5123" width="11.5703125" style="19" customWidth="1"/>
    <col min="5124" max="5124" width="12.7109375" style="19" customWidth="1"/>
    <col min="5125" max="5125" width="8.85546875" style="19"/>
    <col min="5126" max="5126" width="11.42578125" style="19" customWidth="1"/>
    <col min="5127" max="5360" width="8.85546875" style="19"/>
    <col min="5361" max="5361" width="3.140625" style="19" customWidth="1"/>
    <col min="5362" max="5362" width="6.140625" style="19" customWidth="1"/>
    <col min="5363" max="5363" width="10.28515625" style="19" customWidth="1"/>
    <col min="5364" max="5364" width="34.140625" style="19" customWidth="1"/>
    <col min="5365" max="5365" width="9.28515625" style="19" customWidth="1"/>
    <col min="5366" max="5367" width="12.140625" style="19" customWidth="1"/>
    <col min="5368" max="5378" width="9.85546875" style="19" customWidth="1"/>
    <col min="5379" max="5379" width="11.5703125" style="19" customWidth="1"/>
    <col min="5380" max="5380" width="12.7109375" style="19" customWidth="1"/>
    <col min="5381" max="5381" width="8.85546875" style="19"/>
    <col min="5382" max="5382" width="11.42578125" style="19" customWidth="1"/>
    <col min="5383" max="5616" width="8.85546875" style="19"/>
    <col min="5617" max="5617" width="3.140625" style="19" customWidth="1"/>
    <col min="5618" max="5618" width="6.140625" style="19" customWidth="1"/>
    <col min="5619" max="5619" width="10.28515625" style="19" customWidth="1"/>
    <col min="5620" max="5620" width="34.140625" style="19" customWidth="1"/>
    <col min="5621" max="5621" width="9.28515625" style="19" customWidth="1"/>
    <col min="5622" max="5623" width="12.140625" style="19" customWidth="1"/>
    <col min="5624" max="5634" width="9.85546875" style="19" customWidth="1"/>
    <col min="5635" max="5635" width="11.5703125" style="19" customWidth="1"/>
    <col min="5636" max="5636" width="12.7109375" style="19" customWidth="1"/>
    <col min="5637" max="5637" width="8.85546875" style="19"/>
    <col min="5638" max="5638" width="11.42578125" style="19" customWidth="1"/>
    <col min="5639" max="5872" width="8.85546875" style="19"/>
    <col min="5873" max="5873" width="3.140625" style="19" customWidth="1"/>
    <col min="5874" max="5874" width="6.140625" style="19" customWidth="1"/>
    <col min="5875" max="5875" width="10.28515625" style="19" customWidth="1"/>
    <col min="5876" max="5876" width="34.140625" style="19" customWidth="1"/>
    <col min="5877" max="5877" width="9.28515625" style="19" customWidth="1"/>
    <col min="5878" max="5879" width="12.140625" style="19" customWidth="1"/>
    <col min="5880" max="5890" width="9.85546875" style="19" customWidth="1"/>
    <col min="5891" max="5891" width="11.5703125" style="19" customWidth="1"/>
    <col min="5892" max="5892" width="12.7109375" style="19" customWidth="1"/>
    <col min="5893" max="5893" width="8.85546875" style="19"/>
    <col min="5894" max="5894" width="11.42578125" style="19" customWidth="1"/>
    <col min="5895" max="6128" width="8.85546875" style="19"/>
    <col min="6129" max="6129" width="3.140625" style="19" customWidth="1"/>
    <col min="6130" max="6130" width="6.140625" style="19" customWidth="1"/>
    <col min="6131" max="6131" width="10.28515625" style="19" customWidth="1"/>
    <col min="6132" max="6132" width="34.140625" style="19" customWidth="1"/>
    <col min="6133" max="6133" width="9.28515625" style="19" customWidth="1"/>
    <col min="6134" max="6135" width="12.140625" style="19" customWidth="1"/>
    <col min="6136" max="6146" width="9.85546875" style="19" customWidth="1"/>
    <col min="6147" max="6147" width="11.5703125" style="19" customWidth="1"/>
    <col min="6148" max="6148" width="12.7109375" style="19" customWidth="1"/>
    <col min="6149" max="6149" width="8.85546875" style="19"/>
    <col min="6150" max="6150" width="11.42578125" style="19" customWidth="1"/>
    <col min="6151" max="6384" width="8.85546875" style="19"/>
    <col min="6385" max="6385" width="3.140625" style="19" customWidth="1"/>
    <col min="6386" max="6386" width="6.140625" style="19" customWidth="1"/>
    <col min="6387" max="6387" width="10.28515625" style="19" customWidth="1"/>
    <col min="6388" max="6388" width="34.140625" style="19" customWidth="1"/>
    <col min="6389" max="6389" width="9.28515625" style="19" customWidth="1"/>
    <col min="6390" max="6391" width="12.140625" style="19" customWidth="1"/>
    <col min="6392" max="6402" width="9.85546875" style="19" customWidth="1"/>
    <col min="6403" max="6403" width="11.5703125" style="19" customWidth="1"/>
    <col min="6404" max="6404" width="12.7109375" style="19" customWidth="1"/>
    <col min="6405" max="6405" width="8.85546875" style="19"/>
    <col min="6406" max="6406" width="11.42578125" style="19" customWidth="1"/>
    <col min="6407" max="6640" width="8.85546875" style="19"/>
    <col min="6641" max="6641" width="3.140625" style="19" customWidth="1"/>
    <col min="6642" max="6642" width="6.140625" style="19" customWidth="1"/>
    <col min="6643" max="6643" width="10.28515625" style="19" customWidth="1"/>
    <col min="6644" max="6644" width="34.140625" style="19" customWidth="1"/>
    <col min="6645" max="6645" width="9.28515625" style="19" customWidth="1"/>
    <col min="6646" max="6647" width="12.140625" style="19" customWidth="1"/>
    <col min="6648" max="6658" width="9.85546875" style="19" customWidth="1"/>
    <col min="6659" max="6659" width="11.5703125" style="19" customWidth="1"/>
    <col min="6660" max="6660" width="12.7109375" style="19" customWidth="1"/>
    <col min="6661" max="6661" width="8.85546875" style="19"/>
    <col min="6662" max="6662" width="11.42578125" style="19" customWidth="1"/>
    <col min="6663" max="6896" width="8.85546875" style="19"/>
    <col min="6897" max="6897" width="3.140625" style="19" customWidth="1"/>
    <col min="6898" max="6898" width="6.140625" style="19" customWidth="1"/>
    <col min="6899" max="6899" width="10.28515625" style="19" customWidth="1"/>
    <col min="6900" max="6900" width="34.140625" style="19" customWidth="1"/>
    <col min="6901" max="6901" width="9.28515625" style="19" customWidth="1"/>
    <col min="6902" max="6903" width="12.140625" style="19" customWidth="1"/>
    <col min="6904" max="6914" width="9.85546875" style="19" customWidth="1"/>
    <col min="6915" max="6915" width="11.5703125" style="19" customWidth="1"/>
    <col min="6916" max="6916" width="12.7109375" style="19" customWidth="1"/>
    <col min="6917" max="6917" width="8.85546875" style="19"/>
    <col min="6918" max="6918" width="11.42578125" style="19" customWidth="1"/>
    <col min="6919" max="7152" width="8.85546875" style="19"/>
    <col min="7153" max="7153" width="3.140625" style="19" customWidth="1"/>
    <col min="7154" max="7154" width="6.140625" style="19" customWidth="1"/>
    <col min="7155" max="7155" width="10.28515625" style="19" customWidth="1"/>
    <col min="7156" max="7156" width="34.140625" style="19" customWidth="1"/>
    <col min="7157" max="7157" width="9.28515625" style="19" customWidth="1"/>
    <col min="7158" max="7159" width="12.140625" style="19" customWidth="1"/>
    <col min="7160" max="7170" width="9.85546875" style="19" customWidth="1"/>
    <col min="7171" max="7171" width="11.5703125" style="19" customWidth="1"/>
    <col min="7172" max="7172" width="12.7109375" style="19" customWidth="1"/>
    <col min="7173" max="7173" width="8.85546875" style="19"/>
    <col min="7174" max="7174" width="11.42578125" style="19" customWidth="1"/>
    <col min="7175" max="7408" width="8.85546875" style="19"/>
    <col min="7409" max="7409" width="3.140625" style="19" customWidth="1"/>
    <col min="7410" max="7410" width="6.140625" style="19" customWidth="1"/>
    <col min="7411" max="7411" width="10.28515625" style="19" customWidth="1"/>
    <col min="7412" max="7412" width="34.140625" style="19" customWidth="1"/>
    <col min="7413" max="7413" width="9.28515625" style="19" customWidth="1"/>
    <col min="7414" max="7415" width="12.140625" style="19" customWidth="1"/>
    <col min="7416" max="7426" width="9.85546875" style="19" customWidth="1"/>
    <col min="7427" max="7427" width="11.5703125" style="19" customWidth="1"/>
    <col min="7428" max="7428" width="12.7109375" style="19" customWidth="1"/>
    <col min="7429" max="7429" width="8.85546875" style="19"/>
    <col min="7430" max="7430" width="11.42578125" style="19" customWidth="1"/>
    <col min="7431" max="7664" width="8.85546875" style="19"/>
    <col min="7665" max="7665" width="3.140625" style="19" customWidth="1"/>
    <col min="7666" max="7666" width="6.140625" style="19" customWidth="1"/>
    <col min="7667" max="7667" width="10.28515625" style="19" customWidth="1"/>
    <col min="7668" max="7668" width="34.140625" style="19" customWidth="1"/>
    <col min="7669" max="7669" width="9.28515625" style="19" customWidth="1"/>
    <col min="7670" max="7671" width="12.140625" style="19" customWidth="1"/>
    <col min="7672" max="7682" width="9.85546875" style="19" customWidth="1"/>
    <col min="7683" max="7683" width="11.5703125" style="19" customWidth="1"/>
    <col min="7684" max="7684" width="12.7109375" style="19" customWidth="1"/>
    <col min="7685" max="7685" width="8.85546875" style="19"/>
    <col min="7686" max="7686" width="11.42578125" style="19" customWidth="1"/>
    <col min="7687" max="7920" width="8.85546875" style="19"/>
    <col min="7921" max="7921" width="3.140625" style="19" customWidth="1"/>
    <col min="7922" max="7922" width="6.140625" style="19" customWidth="1"/>
    <col min="7923" max="7923" width="10.28515625" style="19" customWidth="1"/>
    <col min="7924" max="7924" width="34.140625" style="19" customWidth="1"/>
    <col min="7925" max="7925" width="9.28515625" style="19" customWidth="1"/>
    <col min="7926" max="7927" width="12.140625" style="19" customWidth="1"/>
    <col min="7928" max="7938" width="9.85546875" style="19" customWidth="1"/>
    <col min="7939" max="7939" width="11.5703125" style="19" customWidth="1"/>
    <col min="7940" max="7940" width="12.7109375" style="19" customWidth="1"/>
    <col min="7941" max="7941" width="8.85546875" style="19"/>
    <col min="7942" max="7942" width="11.42578125" style="19" customWidth="1"/>
    <col min="7943" max="8176" width="8.85546875" style="19"/>
    <col min="8177" max="8177" width="3.140625" style="19" customWidth="1"/>
    <col min="8178" max="8178" width="6.140625" style="19" customWidth="1"/>
    <col min="8179" max="8179" width="10.28515625" style="19" customWidth="1"/>
    <col min="8180" max="8180" width="34.140625" style="19" customWidth="1"/>
    <col min="8181" max="8181" width="9.28515625" style="19" customWidth="1"/>
    <col min="8182" max="8183" width="12.140625" style="19" customWidth="1"/>
    <col min="8184" max="8194" width="9.85546875" style="19" customWidth="1"/>
    <col min="8195" max="8195" width="11.5703125" style="19" customWidth="1"/>
    <col min="8196" max="8196" width="12.7109375" style="19" customWidth="1"/>
    <col min="8197" max="8197" width="8.85546875" style="19"/>
    <col min="8198" max="8198" width="11.42578125" style="19" customWidth="1"/>
    <col min="8199" max="8432" width="8.85546875" style="19"/>
    <col min="8433" max="8433" width="3.140625" style="19" customWidth="1"/>
    <col min="8434" max="8434" width="6.140625" style="19" customWidth="1"/>
    <col min="8435" max="8435" width="10.28515625" style="19" customWidth="1"/>
    <col min="8436" max="8436" width="34.140625" style="19" customWidth="1"/>
    <col min="8437" max="8437" width="9.28515625" style="19" customWidth="1"/>
    <col min="8438" max="8439" width="12.140625" style="19" customWidth="1"/>
    <col min="8440" max="8450" width="9.85546875" style="19" customWidth="1"/>
    <col min="8451" max="8451" width="11.5703125" style="19" customWidth="1"/>
    <col min="8452" max="8452" width="12.7109375" style="19" customWidth="1"/>
    <col min="8453" max="8453" width="8.85546875" style="19"/>
    <col min="8454" max="8454" width="11.42578125" style="19" customWidth="1"/>
    <col min="8455" max="8688" width="8.85546875" style="19"/>
    <col min="8689" max="8689" width="3.140625" style="19" customWidth="1"/>
    <col min="8690" max="8690" width="6.140625" style="19" customWidth="1"/>
    <col min="8691" max="8691" width="10.28515625" style="19" customWidth="1"/>
    <col min="8692" max="8692" width="34.140625" style="19" customWidth="1"/>
    <col min="8693" max="8693" width="9.28515625" style="19" customWidth="1"/>
    <col min="8694" max="8695" width="12.140625" style="19" customWidth="1"/>
    <col min="8696" max="8706" width="9.85546875" style="19" customWidth="1"/>
    <col min="8707" max="8707" width="11.5703125" style="19" customWidth="1"/>
    <col min="8708" max="8708" width="12.7109375" style="19" customWidth="1"/>
    <col min="8709" max="8709" width="8.85546875" style="19"/>
    <col min="8710" max="8710" width="11.42578125" style="19" customWidth="1"/>
    <col min="8711" max="8944" width="8.85546875" style="19"/>
    <col min="8945" max="8945" width="3.140625" style="19" customWidth="1"/>
    <col min="8946" max="8946" width="6.140625" style="19" customWidth="1"/>
    <col min="8947" max="8947" width="10.28515625" style="19" customWidth="1"/>
    <col min="8948" max="8948" width="34.140625" style="19" customWidth="1"/>
    <col min="8949" max="8949" width="9.28515625" style="19" customWidth="1"/>
    <col min="8950" max="8951" width="12.140625" style="19" customWidth="1"/>
    <col min="8952" max="8962" width="9.85546875" style="19" customWidth="1"/>
    <col min="8963" max="8963" width="11.5703125" style="19" customWidth="1"/>
    <col min="8964" max="8964" width="12.7109375" style="19" customWidth="1"/>
    <col min="8965" max="8965" width="8.85546875" style="19"/>
    <col min="8966" max="8966" width="11.42578125" style="19" customWidth="1"/>
    <col min="8967" max="9200" width="8.85546875" style="19"/>
    <col min="9201" max="9201" width="3.140625" style="19" customWidth="1"/>
    <col min="9202" max="9202" width="6.140625" style="19" customWidth="1"/>
    <col min="9203" max="9203" width="10.28515625" style="19" customWidth="1"/>
    <col min="9204" max="9204" width="34.140625" style="19" customWidth="1"/>
    <col min="9205" max="9205" width="9.28515625" style="19" customWidth="1"/>
    <col min="9206" max="9207" width="12.140625" style="19" customWidth="1"/>
    <col min="9208" max="9218" width="9.85546875" style="19" customWidth="1"/>
    <col min="9219" max="9219" width="11.5703125" style="19" customWidth="1"/>
    <col min="9220" max="9220" width="12.7109375" style="19" customWidth="1"/>
    <col min="9221" max="9221" width="8.85546875" style="19"/>
    <col min="9222" max="9222" width="11.42578125" style="19" customWidth="1"/>
    <col min="9223" max="9456" width="8.85546875" style="19"/>
    <col min="9457" max="9457" width="3.140625" style="19" customWidth="1"/>
    <col min="9458" max="9458" width="6.140625" style="19" customWidth="1"/>
    <col min="9459" max="9459" width="10.28515625" style="19" customWidth="1"/>
    <col min="9460" max="9460" width="34.140625" style="19" customWidth="1"/>
    <col min="9461" max="9461" width="9.28515625" style="19" customWidth="1"/>
    <col min="9462" max="9463" width="12.140625" style="19" customWidth="1"/>
    <col min="9464" max="9474" width="9.85546875" style="19" customWidth="1"/>
    <col min="9475" max="9475" width="11.5703125" style="19" customWidth="1"/>
    <col min="9476" max="9476" width="12.7109375" style="19" customWidth="1"/>
    <col min="9477" max="9477" width="8.85546875" style="19"/>
    <col min="9478" max="9478" width="11.42578125" style="19" customWidth="1"/>
    <col min="9479" max="9712" width="8.85546875" style="19"/>
    <col min="9713" max="9713" width="3.140625" style="19" customWidth="1"/>
    <col min="9714" max="9714" width="6.140625" style="19" customWidth="1"/>
    <col min="9715" max="9715" width="10.28515625" style="19" customWidth="1"/>
    <col min="9716" max="9716" width="34.140625" style="19" customWidth="1"/>
    <col min="9717" max="9717" width="9.28515625" style="19" customWidth="1"/>
    <col min="9718" max="9719" width="12.140625" style="19" customWidth="1"/>
    <col min="9720" max="9730" width="9.85546875" style="19" customWidth="1"/>
    <col min="9731" max="9731" width="11.5703125" style="19" customWidth="1"/>
    <col min="9732" max="9732" width="12.7109375" style="19" customWidth="1"/>
    <col min="9733" max="9733" width="8.85546875" style="19"/>
    <col min="9734" max="9734" width="11.42578125" style="19" customWidth="1"/>
    <col min="9735" max="9968" width="8.85546875" style="19"/>
    <col min="9969" max="9969" width="3.140625" style="19" customWidth="1"/>
    <col min="9970" max="9970" width="6.140625" style="19" customWidth="1"/>
    <col min="9971" max="9971" width="10.28515625" style="19" customWidth="1"/>
    <col min="9972" max="9972" width="34.140625" style="19" customWidth="1"/>
    <col min="9973" max="9973" width="9.28515625" style="19" customWidth="1"/>
    <col min="9974" max="9975" width="12.140625" style="19" customWidth="1"/>
    <col min="9976" max="9986" width="9.85546875" style="19" customWidth="1"/>
    <col min="9987" max="9987" width="11.5703125" style="19" customWidth="1"/>
    <col min="9988" max="9988" width="12.7109375" style="19" customWidth="1"/>
    <col min="9989" max="9989" width="8.85546875" style="19"/>
    <col min="9990" max="9990" width="11.42578125" style="19" customWidth="1"/>
    <col min="9991" max="10224" width="8.85546875" style="19"/>
    <col min="10225" max="10225" width="3.140625" style="19" customWidth="1"/>
    <col min="10226" max="10226" width="6.140625" style="19" customWidth="1"/>
    <col min="10227" max="10227" width="10.28515625" style="19" customWidth="1"/>
    <col min="10228" max="10228" width="34.140625" style="19" customWidth="1"/>
    <col min="10229" max="10229" width="9.28515625" style="19" customWidth="1"/>
    <col min="10230" max="10231" width="12.140625" style="19" customWidth="1"/>
    <col min="10232" max="10242" width="9.85546875" style="19" customWidth="1"/>
    <col min="10243" max="10243" width="11.5703125" style="19" customWidth="1"/>
    <col min="10244" max="10244" width="12.7109375" style="19" customWidth="1"/>
    <col min="10245" max="10245" width="8.85546875" style="19"/>
    <col min="10246" max="10246" width="11.42578125" style="19" customWidth="1"/>
    <col min="10247" max="10480" width="8.85546875" style="19"/>
    <col min="10481" max="10481" width="3.140625" style="19" customWidth="1"/>
    <col min="10482" max="10482" width="6.140625" style="19" customWidth="1"/>
    <col min="10483" max="10483" width="10.28515625" style="19" customWidth="1"/>
    <col min="10484" max="10484" width="34.140625" style="19" customWidth="1"/>
    <col min="10485" max="10485" width="9.28515625" style="19" customWidth="1"/>
    <col min="10486" max="10487" width="12.140625" style="19" customWidth="1"/>
    <col min="10488" max="10498" width="9.85546875" style="19" customWidth="1"/>
    <col min="10499" max="10499" width="11.5703125" style="19" customWidth="1"/>
    <col min="10500" max="10500" width="12.7109375" style="19" customWidth="1"/>
    <col min="10501" max="10501" width="8.85546875" style="19"/>
    <col min="10502" max="10502" width="11.42578125" style="19" customWidth="1"/>
    <col min="10503" max="10736" width="8.85546875" style="19"/>
    <col min="10737" max="10737" width="3.140625" style="19" customWidth="1"/>
    <col min="10738" max="10738" width="6.140625" style="19" customWidth="1"/>
    <col min="10739" max="10739" width="10.28515625" style="19" customWidth="1"/>
    <col min="10740" max="10740" width="34.140625" style="19" customWidth="1"/>
    <col min="10741" max="10741" width="9.28515625" style="19" customWidth="1"/>
    <col min="10742" max="10743" width="12.140625" style="19" customWidth="1"/>
    <col min="10744" max="10754" width="9.85546875" style="19" customWidth="1"/>
    <col min="10755" max="10755" width="11.5703125" style="19" customWidth="1"/>
    <col min="10756" max="10756" width="12.7109375" style="19" customWidth="1"/>
    <col min="10757" max="10757" width="8.85546875" style="19"/>
    <col min="10758" max="10758" width="11.42578125" style="19" customWidth="1"/>
    <col min="10759" max="10992" width="8.85546875" style="19"/>
    <col min="10993" max="10993" width="3.140625" style="19" customWidth="1"/>
    <col min="10994" max="10994" width="6.140625" style="19" customWidth="1"/>
    <col min="10995" max="10995" width="10.28515625" style="19" customWidth="1"/>
    <col min="10996" max="10996" width="34.140625" style="19" customWidth="1"/>
    <col min="10997" max="10997" width="9.28515625" style="19" customWidth="1"/>
    <col min="10998" max="10999" width="12.140625" style="19" customWidth="1"/>
    <col min="11000" max="11010" width="9.85546875" style="19" customWidth="1"/>
    <col min="11011" max="11011" width="11.5703125" style="19" customWidth="1"/>
    <col min="11012" max="11012" width="12.7109375" style="19" customWidth="1"/>
    <col min="11013" max="11013" width="8.85546875" style="19"/>
    <col min="11014" max="11014" width="11.42578125" style="19" customWidth="1"/>
    <col min="11015" max="11248" width="8.85546875" style="19"/>
    <col min="11249" max="11249" width="3.140625" style="19" customWidth="1"/>
    <col min="11250" max="11250" width="6.140625" style="19" customWidth="1"/>
    <col min="11251" max="11251" width="10.28515625" style="19" customWidth="1"/>
    <col min="11252" max="11252" width="34.140625" style="19" customWidth="1"/>
    <col min="11253" max="11253" width="9.28515625" style="19" customWidth="1"/>
    <col min="11254" max="11255" width="12.140625" style="19" customWidth="1"/>
    <col min="11256" max="11266" width="9.85546875" style="19" customWidth="1"/>
    <col min="11267" max="11267" width="11.5703125" style="19" customWidth="1"/>
    <col min="11268" max="11268" width="12.7109375" style="19" customWidth="1"/>
    <col min="11269" max="11269" width="8.85546875" style="19"/>
    <col min="11270" max="11270" width="11.42578125" style="19" customWidth="1"/>
    <col min="11271" max="11504" width="8.85546875" style="19"/>
    <col min="11505" max="11505" width="3.140625" style="19" customWidth="1"/>
    <col min="11506" max="11506" width="6.140625" style="19" customWidth="1"/>
    <col min="11507" max="11507" width="10.28515625" style="19" customWidth="1"/>
    <col min="11508" max="11508" width="34.140625" style="19" customWidth="1"/>
    <col min="11509" max="11509" width="9.28515625" style="19" customWidth="1"/>
    <col min="11510" max="11511" width="12.140625" style="19" customWidth="1"/>
    <col min="11512" max="11522" width="9.85546875" style="19" customWidth="1"/>
    <col min="11523" max="11523" width="11.5703125" style="19" customWidth="1"/>
    <col min="11524" max="11524" width="12.7109375" style="19" customWidth="1"/>
    <col min="11525" max="11525" width="8.85546875" style="19"/>
    <col min="11526" max="11526" width="11.42578125" style="19" customWidth="1"/>
    <col min="11527" max="11760" width="8.85546875" style="19"/>
    <col min="11761" max="11761" width="3.140625" style="19" customWidth="1"/>
    <col min="11762" max="11762" width="6.140625" style="19" customWidth="1"/>
    <col min="11763" max="11763" width="10.28515625" style="19" customWidth="1"/>
    <col min="11764" max="11764" width="34.140625" style="19" customWidth="1"/>
    <col min="11765" max="11765" width="9.28515625" style="19" customWidth="1"/>
    <col min="11766" max="11767" width="12.140625" style="19" customWidth="1"/>
    <col min="11768" max="11778" width="9.85546875" style="19" customWidth="1"/>
    <col min="11779" max="11779" width="11.5703125" style="19" customWidth="1"/>
    <col min="11780" max="11780" width="12.7109375" style="19" customWidth="1"/>
    <col min="11781" max="11781" width="8.85546875" style="19"/>
    <col min="11782" max="11782" width="11.42578125" style="19" customWidth="1"/>
    <col min="11783" max="12016" width="8.85546875" style="19"/>
    <col min="12017" max="12017" width="3.140625" style="19" customWidth="1"/>
    <col min="12018" max="12018" width="6.140625" style="19" customWidth="1"/>
    <col min="12019" max="12019" width="10.28515625" style="19" customWidth="1"/>
    <col min="12020" max="12020" width="34.140625" style="19" customWidth="1"/>
    <col min="12021" max="12021" width="9.28515625" style="19" customWidth="1"/>
    <col min="12022" max="12023" width="12.140625" style="19" customWidth="1"/>
    <col min="12024" max="12034" width="9.85546875" style="19" customWidth="1"/>
    <col min="12035" max="12035" width="11.5703125" style="19" customWidth="1"/>
    <col min="12036" max="12036" width="12.7109375" style="19" customWidth="1"/>
    <col min="12037" max="12037" width="8.85546875" style="19"/>
    <col min="12038" max="12038" width="11.42578125" style="19" customWidth="1"/>
    <col min="12039" max="12272" width="8.85546875" style="19"/>
    <col min="12273" max="12273" width="3.140625" style="19" customWidth="1"/>
    <col min="12274" max="12274" width="6.140625" style="19" customWidth="1"/>
    <col min="12275" max="12275" width="10.28515625" style="19" customWidth="1"/>
    <col min="12276" max="12276" width="34.140625" style="19" customWidth="1"/>
    <col min="12277" max="12277" width="9.28515625" style="19" customWidth="1"/>
    <col min="12278" max="12279" width="12.140625" style="19" customWidth="1"/>
    <col min="12280" max="12290" width="9.85546875" style="19" customWidth="1"/>
    <col min="12291" max="12291" width="11.5703125" style="19" customWidth="1"/>
    <col min="12292" max="12292" width="12.7109375" style="19" customWidth="1"/>
    <col min="12293" max="12293" width="8.85546875" style="19"/>
    <col min="12294" max="12294" width="11.42578125" style="19" customWidth="1"/>
    <col min="12295" max="12528" width="8.85546875" style="19"/>
    <col min="12529" max="12529" width="3.140625" style="19" customWidth="1"/>
    <col min="12530" max="12530" width="6.140625" style="19" customWidth="1"/>
    <col min="12531" max="12531" width="10.28515625" style="19" customWidth="1"/>
    <col min="12532" max="12532" width="34.140625" style="19" customWidth="1"/>
    <col min="12533" max="12533" width="9.28515625" style="19" customWidth="1"/>
    <col min="12534" max="12535" width="12.140625" style="19" customWidth="1"/>
    <col min="12536" max="12546" width="9.85546875" style="19" customWidth="1"/>
    <col min="12547" max="12547" width="11.5703125" style="19" customWidth="1"/>
    <col min="12548" max="12548" width="12.7109375" style="19" customWidth="1"/>
    <col min="12549" max="12549" width="8.85546875" style="19"/>
    <col min="12550" max="12550" width="11.42578125" style="19" customWidth="1"/>
    <col min="12551" max="12784" width="8.85546875" style="19"/>
    <col min="12785" max="12785" width="3.140625" style="19" customWidth="1"/>
    <col min="12786" max="12786" width="6.140625" style="19" customWidth="1"/>
    <col min="12787" max="12787" width="10.28515625" style="19" customWidth="1"/>
    <col min="12788" max="12788" width="34.140625" style="19" customWidth="1"/>
    <col min="12789" max="12789" width="9.28515625" style="19" customWidth="1"/>
    <col min="12790" max="12791" width="12.140625" style="19" customWidth="1"/>
    <col min="12792" max="12802" width="9.85546875" style="19" customWidth="1"/>
    <col min="12803" max="12803" width="11.5703125" style="19" customWidth="1"/>
    <col min="12804" max="12804" width="12.7109375" style="19" customWidth="1"/>
    <col min="12805" max="12805" width="8.85546875" style="19"/>
    <col min="12806" max="12806" width="11.42578125" style="19" customWidth="1"/>
    <col min="12807" max="13040" width="8.85546875" style="19"/>
    <col min="13041" max="13041" width="3.140625" style="19" customWidth="1"/>
    <col min="13042" max="13042" width="6.140625" style="19" customWidth="1"/>
    <col min="13043" max="13043" width="10.28515625" style="19" customWidth="1"/>
    <col min="13044" max="13044" width="34.140625" style="19" customWidth="1"/>
    <col min="13045" max="13045" width="9.28515625" style="19" customWidth="1"/>
    <col min="13046" max="13047" width="12.140625" style="19" customWidth="1"/>
    <col min="13048" max="13058" width="9.85546875" style="19" customWidth="1"/>
    <col min="13059" max="13059" width="11.5703125" style="19" customWidth="1"/>
    <col min="13060" max="13060" width="12.7109375" style="19" customWidth="1"/>
    <col min="13061" max="13061" width="8.85546875" style="19"/>
    <col min="13062" max="13062" width="11.42578125" style="19" customWidth="1"/>
    <col min="13063" max="13296" width="8.85546875" style="19"/>
    <col min="13297" max="13297" width="3.140625" style="19" customWidth="1"/>
    <col min="13298" max="13298" width="6.140625" style="19" customWidth="1"/>
    <col min="13299" max="13299" width="10.28515625" style="19" customWidth="1"/>
    <col min="13300" max="13300" width="34.140625" style="19" customWidth="1"/>
    <col min="13301" max="13301" width="9.28515625" style="19" customWidth="1"/>
    <col min="13302" max="13303" width="12.140625" style="19" customWidth="1"/>
    <col min="13304" max="13314" width="9.85546875" style="19" customWidth="1"/>
    <col min="13315" max="13315" width="11.5703125" style="19" customWidth="1"/>
    <col min="13316" max="13316" width="12.7109375" style="19" customWidth="1"/>
    <col min="13317" max="13317" width="8.85546875" style="19"/>
    <col min="13318" max="13318" width="11.42578125" style="19" customWidth="1"/>
    <col min="13319" max="13552" width="8.85546875" style="19"/>
    <col min="13553" max="13553" width="3.140625" style="19" customWidth="1"/>
    <col min="13554" max="13554" width="6.140625" style="19" customWidth="1"/>
    <col min="13555" max="13555" width="10.28515625" style="19" customWidth="1"/>
    <col min="13556" max="13556" width="34.140625" style="19" customWidth="1"/>
    <col min="13557" max="13557" width="9.28515625" style="19" customWidth="1"/>
    <col min="13558" max="13559" width="12.140625" style="19" customWidth="1"/>
    <col min="13560" max="13570" width="9.85546875" style="19" customWidth="1"/>
    <col min="13571" max="13571" width="11.5703125" style="19" customWidth="1"/>
    <col min="13572" max="13572" width="12.7109375" style="19" customWidth="1"/>
    <col min="13573" max="13573" width="8.85546875" style="19"/>
    <col min="13574" max="13574" width="11.42578125" style="19" customWidth="1"/>
    <col min="13575" max="13808" width="8.85546875" style="19"/>
    <col min="13809" max="13809" width="3.140625" style="19" customWidth="1"/>
    <col min="13810" max="13810" width="6.140625" style="19" customWidth="1"/>
    <col min="13811" max="13811" width="10.28515625" style="19" customWidth="1"/>
    <col min="13812" max="13812" width="34.140625" style="19" customWidth="1"/>
    <col min="13813" max="13813" width="9.28515625" style="19" customWidth="1"/>
    <col min="13814" max="13815" width="12.140625" style="19" customWidth="1"/>
    <col min="13816" max="13826" width="9.85546875" style="19" customWidth="1"/>
    <col min="13827" max="13827" width="11.5703125" style="19" customWidth="1"/>
    <col min="13828" max="13828" width="12.7109375" style="19" customWidth="1"/>
    <col min="13829" max="13829" width="8.85546875" style="19"/>
    <col min="13830" max="13830" width="11.42578125" style="19" customWidth="1"/>
    <col min="13831" max="14064" width="8.85546875" style="19"/>
    <col min="14065" max="14065" width="3.140625" style="19" customWidth="1"/>
    <col min="14066" max="14066" width="6.140625" style="19" customWidth="1"/>
    <col min="14067" max="14067" width="10.28515625" style="19" customWidth="1"/>
    <col min="14068" max="14068" width="34.140625" style="19" customWidth="1"/>
    <col min="14069" max="14069" width="9.28515625" style="19" customWidth="1"/>
    <col min="14070" max="14071" width="12.140625" style="19" customWidth="1"/>
    <col min="14072" max="14082" width="9.85546875" style="19" customWidth="1"/>
    <col min="14083" max="14083" width="11.5703125" style="19" customWidth="1"/>
    <col min="14084" max="14084" width="12.7109375" style="19" customWidth="1"/>
    <col min="14085" max="14085" width="8.85546875" style="19"/>
    <col min="14086" max="14086" width="11.42578125" style="19" customWidth="1"/>
    <col min="14087" max="14320" width="8.85546875" style="19"/>
    <col min="14321" max="14321" width="3.140625" style="19" customWidth="1"/>
    <col min="14322" max="14322" width="6.140625" style="19" customWidth="1"/>
    <col min="14323" max="14323" width="10.28515625" style="19" customWidth="1"/>
    <col min="14324" max="14324" width="34.140625" style="19" customWidth="1"/>
    <col min="14325" max="14325" width="9.28515625" style="19" customWidth="1"/>
    <col min="14326" max="14327" width="12.140625" style="19" customWidth="1"/>
    <col min="14328" max="14338" width="9.85546875" style="19" customWidth="1"/>
    <col min="14339" max="14339" width="11.5703125" style="19" customWidth="1"/>
    <col min="14340" max="14340" width="12.7109375" style="19" customWidth="1"/>
    <col min="14341" max="14341" width="8.85546875" style="19"/>
    <col min="14342" max="14342" width="11.42578125" style="19" customWidth="1"/>
    <col min="14343" max="14576" width="8.85546875" style="19"/>
    <col min="14577" max="14577" width="3.140625" style="19" customWidth="1"/>
    <col min="14578" max="14578" width="6.140625" style="19" customWidth="1"/>
    <col min="14579" max="14579" width="10.28515625" style="19" customWidth="1"/>
    <col min="14580" max="14580" width="34.140625" style="19" customWidth="1"/>
    <col min="14581" max="14581" width="9.28515625" style="19" customWidth="1"/>
    <col min="14582" max="14583" width="12.140625" style="19" customWidth="1"/>
    <col min="14584" max="14594" width="9.85546875" style="19" customWidth="1"/>
    <col min="14595" max="14595" width="11.5703125" style="19" customWidth="1"/>
    <col min="14596" max="14596" width="12.7109375" style="19" customWidth="1"/>
    <col min="14597" max="14597" width="8.85546875" style="19"/>
    <col min="14598" max="14598" width="11.42578125" style="19" customWidth="1"/>
    <col min="14599" max="14832" width="8.85546875" style="19"/>
    <col min="14833" max="14833" width="3.140625" style="19" customWidth="1"/>
    <col min="14834" max="14834" width="6.140625" style="19" customWidth="1"/>
    <col min="14835" max="14835" width="10.28515625" style="19" customWidth="1"/>
    <col min="14836" max="14836" width="34.140625" style="19" customWidth="1"/>
    <col min="14837" max="14837" width="9.28515625" style="19" customWidth="1"/>
    <col min="14838" max="14839" width="12.140625" style="19" customWidth="1"/>
    <col min="14840" max="14850" width="9.85546875" style="19" customWidth="1"/>
    <col min="14851" max="14851" width="11.5703125" style="19" customWidth="1"/>
    <col min="14852" max="14852" width="12.7109375" style="19" customWidth="1"/>
    <col min="14853" max="14853" width="8.85546875" style="19"/>
    <col min="14854" max="14854" width="11.42578125" style="19" customWidth="1"/>
    <col min="14855" max="15088" width="8.85546875" style="19"/>
    <col min="15089" max="15089" width="3.140625" style="19" customWidth="1"/>
    <col min="15090" max="15090" width="6.140625" style="19" customWidth="1"/>
    <col min="15091" max="15091" width="10.28515625" style="19" customWidth="1"/>
    <col min="15092" max="15092" width="34.140625" style="19" customWidth="1"/>
    <col min="15093" max="15093" width="9.28515625" style="19" customWidth="1"/>
    <col min="15094" max="15095" width="12.140625" style="19" customWidth="1"/>
    <col min="15096" max="15106" width="9.85546875" style="19" customWidth="1"/>
    <col min="15107" max="15107" width="11.5703125" style="19" customWidth="1"/>
    <col min="15108" max="15108" width="12.7109375" style="19" customWidth="1"/>
    <col min="15109" max="15109" width="8.85546875" style="19"/>
    <col min="15110" max="15110" width="11.42578125" style="19" customWidth="1"/>
    <col min="15111" max="15344" width="8.85546875" style="19"/>
    <col min="15345" max="15345" width="3.140625" style="19" customWidth="1"/>
    <col min="15346" max="15346" width="6.140625" style="19" customWidth="1"/>
    <col min="15347" max="15347" width="10.28515625" style="19" customWidth="1"/>
    <col min="15348" max="15348" width="34.140625" style="19" customWidth="1"/>
    <col min="15349" max="15349" width="9.28515625" style="19" customWidth="1"/>
    <col min="15350" max="15351" width="12.140625" style="19" customWidth="1"/>
    <col min="15352" max="15362" width="9.85546875" style="19" customWidth="1"/>
    <col min="15363" max="15363" width="11.5703125" style="19" customWidth="1"/>
    <col min="15364" max="15364" width="12.7109375" style="19" customWidth="1"/>
    <col min="15365" max="15365" width="8.85546875" style="19"/>
    <col min="15366" max="15366" width="11.42578125" style="19" customWidth="1"/>
    <col min="15367" max="15600" width="8.85546875" style="19"/>
    <col min="15601" max="15601" width="3.140625" style="19" customWidth="1"/>
    <col min="15602" max="15602" width="6.140625" style="19" customWidth="1"/>
    <col min="15603" max="15603" width="10.28515625" style="19" customWidth="1"/>
    <col min="15604" max="15604" width="34.140625" style="19" customWidth="1"/>
    <col min="15605" max="15605" width="9.28515625" style="19" customWidth="1"/>
    <col min="15606" max="15607" width="12.140625" style="19" customWidth="1"/>
    <col min="15608" max="15618" width="9.85546875" style="19" customWidth="1"/>
    <col min="15619" max="15619" width="11.5703125" style="19" customWidth="1"/>
    <col min="15620" max="15620" width="12.7109375" style="19" customWidth="1"/>
    <col min="15621" max="15621" width="8.85546875" style="19"/>
    <col min="15622" max="15622" width="11.42578125" style="19" customWidth="1"/>
    <col min="15623" max="15856" width="8.85546875" style="19"/>
    <col min="15857" max="15857" width="3.140625" style="19" customWidth="1"/>
    <col min="15858" max="15858" width="6.140625" style="19" customWidth="1"/>
    <col min="15859" max="15859" width="10.28515625" style="19" customWidth="1"/>
    <col min="15860" max="15860" width="34.140625" style="19" customWidth="1"/>
    <col min="15861" max="15861" width="9.28515625" style="19" customWidth="1"/>
    <col min="15862" max="15863" width="12.140625" style="19" customWidth="1"/>
    <col min="15864" max="15874" width="9.85546875" style="19" customWidth="1"/>
    <col min="15875" max="15875" width="11.5703125" style="19" customWidth="1"/>
    <col min="15876" max="15876" width="12.7109375" style="19" customWidth="1"/>
    <col min="15877" max="15877" width="8.85546875" style="19"/>
    <col min="15878" max="15878" width="11.42578125" style="19" customWidth="1"/>
    <col min="15879" max="16112" width="8.85546875" style="19"/>
    <col min="16113" max="16113" width="3.140625" style="19" customWidth="1"/>
    <col min="16114" max="16114" width="6.140625" style="19" customWidth="1"/>
    <col min="16115" max="16115" width="10.28515625" style="19" customWidth="1"/>
    <col min="16116" max="16116" width="34.140625" style="19" customWidth="1"/>
    <col min="16117" max="16117" width="9.28515625" style="19" customWidth="1"/>
    <col min="16118" max="16119" width="12.140625" style="19" customWidth="1"/>
    <col min="16120" max="16130" width="9.85546875" style="19" customWidth="1"/>
    <col min="16131" max="16131" width="11.5703125" style="19" customWidth="1"/>
    <col min="16132" max="16132" width="12.7109375" style="19" customWidth="1"/>
    <col min="16133" max="16133" width="8.85546875" style="19"/>
    <col min="16134" max="16134" width="11.42578125" style="19" customWidth="1"/>
    <col min="16135" max="16384" width="8.85546875" style="19"/>
  </cols>
  <sheetData>
    <row r="1" spans="1:1023" customFormat="1" ht="36.950000000000003" customHeight="1" x14ac:dyDescent="0.25">
      <c r="A1" s="181"/>
      <c r="B1" s="181"/>
      <c r="C1" s="181"/>
      <c r="D1" s="181"/>
      <c r="E1" s="181"/>
      <c r="F1" s="182" t="s">
        <v>172</v>
      </c>
      <c r="G1" s="182"/>
      <c r="H1" s="183" t="s">
        <v>173</v>
      </c>
      <c r="I1" s="183"/>
      <c r="J1" s="183"/>
      <c r="K1" s="183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184"/>
      <c r="ES1" s="184"/>
      <c r="ET1" s="184"/>
      <c r="EU1" s="184"/>
      <c r="EV1" s="184"/>
      <c r="EW1" s="184"/>
      <c r="EX1" s="184"/>
      <c r="EY1" s="184"/>
      <c r="EZ1" s="184"/>
      <c r="FA1" s="184"/>
      <c r="FB1" s="184"/>
      <c r="FC1" s="184"/>
      <c r="FD1" s="184"/>
      <c r="FE1" s="184"/>
      <c r="FF1" s="184"/>
      <c r="FG1" s="184"/>
      <c r="FH1" s="184"/>
      <c r="FI1" s="184"/>
      <c r="FJ1" s="184"/>
      <c r="FK1" s="184"/>
      <c r="FL1" s="184"/>
      <c r="FM1" s="184"/>
      <c r="FN1" s="184"/>
      <c r="FO1" s="184"/>
      <c r="FP1" s="184"/>
      <c r="FQ1" s="184"/>
      <c r="FR1" s="184"/>
      <c r="FS1" s="184"/>
      <c r="FT1" s="184"/>
      <c r="FU1" s="184"/>
      <c r="FV1" s="184"/>
      <c r="FW1" s="184"/>
      <c r="FX1" s="184"/>
      <c r="FY1" s="184"/>
      <c r="FZ1" s="184"/>
      <c r="GA1" s="184"/>
      <c r="GB1" s="184"/>
      <c r="GC1" s="184"/>
      <c r="GD1" s="184"/>
      <c r="GE1" s="184"/>
      <c r="GF1" s="184"/>
      <c r="GG1" s="184"/>
      <c r="GH1" s="184"/>
      <c r="GI1" s="184"/>
      <c r="GJ1" s="184"/>
      <c r="GK1" s="184"/>
      <c r="GL1" s="184"/>
      <c r="GM1" s="184"/>
      <c r="GN1" s="184"/>
      <c r="GO1" s="184"/>
      <c r="GP1" s="184"/>
      <c r="GQ1" s="184"/>
      <c r="GR1" s="184"/>
      <c r="GS1" s="184"/>
      <c r="GT1" s="184"/>
      <c r="GU1" s="184"/>
      <c r="GV1" s="184"/>
      <c r="GW1" s="184"/>
      <c r="GX1" s="184"/>
      <c r="GY1" s="184"/>
      <c r="GZ1" s="184"/>
      <c r="HA1" s="184"/>
      <c r="HB1" s="184"/>
      <c r="HC1" s="184"/>
      <c r="HD1" s="184"/>
      <c r="HE1" s="184"/>
      <c r="HF1" s="184"/>
      <c r="HG1" s="184"/>
      <c r="HH1" s="184"/>
      <c r="HI1" s="184"/>
      <c r="HJ1" s="184"/>
      <c r="HK1" s="184"/>
      <c r="HL1" s="184"/>
      <c r="HM1" s="184"/>
      <c r="HN1" s="184"/>
      <c r="HO1" s="184"/>
      <c r="HP1" s="184"/>
      <c r="HQ1" s="184"/>
      <c r="HR1" s="184"/>
      <c r="HS1" s="184"/>
      <c r="HT1" s="184"/>
      <c r="HU1" s="184"/>
      <c r="HV1" s="184"/>
      <c r="HW1" s="184"/>
      <c r="HX1" s="184"/>
      <c r="HY1" s="184"/>
      <c r="HZ1" s="184"/>
      <c r="IA1" s="184"/>
      <c r="IB1" s="184"/>
      <c r="IC1" s="184"/>
      <c r="ID1" s="184"/>
      <c r="IE1" s="184"/>
      <c r="IF1" s="184"/>
      <c r="IG1" s="184"/>
      <c r="IH1" s="184"/>
      <c r="II1" s="184"/>
      <c r="IJ1" s="184"/>
      <c r="IK1" s="184"/>
      <c r="IL1" s="184"/>
      <c r="IM1" s="184"/>
      <c r="IN1" s="184"/>
      <c r="IO1" s="184"/>
      <c r="IP1" s="184"/>
      <c r="IQ1" s="184"/>
      <c r="IR1" s="184"/>
      <c r="IS1" s="184"/>
      <c r="IT1" s="184"/>
      <c r="IU1" s="184"/>
      <c r="IV1" s="184"/>
      <c r="IW1" s="184"/>
      <c r="IX1" s="184"/>
      <c r="IY1" s="184"/>
      <c r="IZ1" s="184"/>
      <c r="JA1" s="184"/>
      <c r="JB1" s="184"/>
      <c r="JC1" s="184"/>
      <c r="JD1" s="184"/>
      <c r="JE1" s="184"/>
      <c r="JF1" s="184"/>
      <c r="JG1" s="184"/>
      <c r="JH1" s="184"/>
      <c r="JI1" s="184"/>
      <c r="JJ1" s="184"/>
      <c r="JK1" s="184"/>
      <c r="JL1" s="184"/>
      <c r="JM1" s="184"/>
      <c r="JN1" s="184"/>
      <c r="JO1" s="184"/>
      <c r="JP1" s="184"/>
      <c r="JQ1" s="184"/>
      <c r="JR1" s="184"/>
      <c r="JS1" s="184"/>
      <c r="JT1" s="184"/>
      <c r="JU1" s="184"/>
      <c r="JV1" s="184"/>
      <c r="JW1" s="184"/>
      <c r="JX1" s="184"/>
      <c r="JY1" s="184"/>
      <c r="JZ1" s="184"/>
      <c r="KA1" s="184"/>
      <c r="KB1" s="184"/>
      <c r="KC1" s="184"/>
      <c r="KD1" s="184"/>
      <c r="KE1" s="184"/>
      <c r="KF1" s="184"/>
      <c r="KG1" s="184"/>
      <c r="KH1" s="184"/>
      <c r="KI1" s="184"/>
      <c r="KJ1" s="184"/>
      <c r="KK1" s="184"/>
      <c r="KL1" s="184"/>
      <c r="KM1" s="184"/>
      <c r="KN1" s="184"/>
      <c r="KO1" s="184"/>
      <c r="KP1" s="184"/>
      <c r="KQ1" s="184"/>
      <c r="KR1" s="184"/>
      <c r="KS1" s="184"/>
      <c r="KT1" s="184"/>
      <c r="KU1" s="184"/>
      <c r="KV1" s="184"/>
      <c r="KW1" s="184"/>
      <c r="KX1" s="184"/>
      <c r="KY1" s="184"/>
      <c r="KZ1" s="184"/>
      <c r="LA1" s="184"/>
      <c r="LB1" s="184"/>
      <c r="LC1" s="184"/>
      <c r="LD1" s="184"/>
      <c r="LE1" s="184"/>
      <c r="LF1" s="184"/>
      <c r="LG1" s="184"/>
      <c r="LH1" s="184"/>
      <c r="LI1" s="184"/>
      <c r="LJ1" s="184"/>
      <c r="LK1" s="184"/>
      <c r="LL1" s="184"/>
      <c r="LM1" s="184"/>
      <c r="LN1" s="184"/>
      <c r="LO1" s="184"/>
      <c r="LP1" s="184"/>
      <c r="LQ1" s="184"/>
      <c r="LR1" s="184"/>
      <c r="LS1" s="184"/>
      <c r="LT1" s="184"/>
      <c r="LU1" s="184"/>
      <c r="LV1" s="184"/>
      <c r="LW1" s="184"/>
      <c r="LX1" s="184"/>
      <c r="LY1" s="184"/>
      <c r="LZ1" s="184"/>
      <c r="MA1" s="184"/>
      <c r="MB1" s="184"/>
      <c r="MC1" s="184"/>
      <c r="MD1" s="184"/>
      <c r="ME1" s="184"/>
      <c r="MF1" s="184"/>
      <c r="MG1" s="184"/>
      <c r="MH1" s="184"/>
      <c r="MI1" s="184"/>
      <c r="MJ1" s="184"/>
      <c r="MK1" s="184"/>
      <c r="ML1" s="184"/>
      <c r="MM1" s="184"/>
      <c r="MN1" s="184"/>
      <c r="MO1" s="184"/>
      <c r="MP1" s="184"/>
      <c r="MQ1" s="184"/>
      <c r="MR1" s="184"/>
      <c r="MS1" s="184"/>
      <c r="MT1" s="184"/>
      <c r="MU1" s="184"/>
      <c r="MV1" s="184"/>
      <c r="MW1" s="184"/>
      <c r="MX1" s="184"/>
      <c r="MY1" s="184"/>
      <c r="MZ1" s="184"/>
      <c r="NA1" s="184"/>
      <c r="NB1" s="184"/>
      <c r="NC1" s="184"/>
      <c r="ND1" s="184"/>
      <c r="NE1" s="184"/>
      <c r="NF1" s="184"/>
      <c r="NG1" s="184"/>
      <c r="NH1" s="184"/>
      <c r="NI1" s="184"/>
      <c r="NJ1" s="184"/>
      <c r="NK1" s="184"/>
      <c r="NL1" s="184"/>
      <c r="NM1" s="184"/>
      <c r="NN1" s="184"/>
      <c r="NO1" s="184"/>
      <c r="NP1" s="184"/>
      <c r="NQ1" s="184"/>
      <c r="NR1" s="184"/>
      <c r="NS1" s="184"/>
      <c r="NT1" s="184"/>
      <c r="NU1" s="184"/>
      <c r="NV1" s="184"/>
      <c r="NW1" s="184"/>
      <c r="NX1" s="184"/>
      <c r="NY1" s="184"/>
      <c r="NZ1" s="184"/>
      <c r="OA1" s="184"/>
      <c r="OB1" s="184"/>
      <c r="OC1" s="184"/>
      <c r="OD1" s="184"/>
      <c r="OE1" s="184"/>
      <c r="OF1" s="184"/>
      <c r="OG1" s="184"/>
      <c r="OH1" s="184"/>
      <c r="OI1" s="184"/>
      <c r="OJ1" s="184"/>
      <c r="OK1" s="184"/>
      <c r="OL1" s="184"/>
      <c r="OM1" s="184"/>
      <c r="ON1" s="184"/>
      <c r="OO1" s="184"/>
      <c r="OP1" s="184"/>
      <c r="OQ1" s="184"/>
      <c r="OR1" s="184"/>
      <c r="OS1" s="184"/>
      <c r="OT1" s="184"/>
      <c r="OU1" s="184"/>
      <c r="OV1" s="184"/>
      <c r="OW1" s="184"/>
      <c r="OX1" s="184"/>
      <c r="OY1" s="184"/>
      <c r="OZ1" s="184"/>
      <c r="PA1" s="184"/>
      <c r="PB1" s="184"/>
      <c r="PC1" s="184"/>
      <c r="PD1" s="184"/>
      <c r="PE1" s="184"/>
      <c r="PF1" s="184"/>
      <c r="PG1" s="184"/>
      <c r="PH1" s="184"/>
      <c r="PI1" s="184"/>
      <c r="PJ1" s="184"/>
      <c r="PK1" s="184"/>
      <c r="PL1" s="184"/>
      <c r="PM1" s="184"/>
      <c r="PN1" s="184"/>
      <c r="PO1" s="184"/>
      <c r="PP1" s="184"/>
      <c r="PQ1" s="184"/>
      <c r="PR1" s="184"/>
      <c r="PS1" s="184"/>
      <c r="PT1" s="184"/>
      <c r="PU1" s="184"/>
      <c r="PV1" s="184"/>
      <c r="PW1" s="184"/>
      <c r="PX1" s="184"/>
      <c r="PY1" s="184"/>
      <c r="PZ1" s="184"/>
      <c r="QA1" s="184"/>
      <c r="QB1" s="184"/>
      <c r="QC1" s="184"/>
      <c r="QD1" s="184"/>
      <c r="QE1" s="184"/>
      <c r="QF1" s="184"/>
      <c r="QG1" s="184"/>
      <c r="QH1" s="184"/>
      <c r="QI1" s="184"/>
      <c r="QJ1" s="184"/>
      <c r="QK1" s="184"/>
      <c r="QL1" s="184"/>
      <c r="QM1" s="184"/>
      <c r="QN1" s="184"/>
      <c r="QO1" s="184"/>
      <c r="QP1" s="184"/>
      <c r="QQ1" s="184"/>
      <c r="QR1" s="184"/>
      <c r="QS1" s="184"/>
      <c r="QT1" s="184"/>
      <c r="QU1" s="184"/>
      <c r="QV1" s="184"/>
      <c r="QW1" s="184"/>
      <c r="QX1" s="184"/>
      <c r="QY1" s="184"/>
      <c r="QZ1" s="184"/>
      <c r="RA1" s="184"/>
      <c r="RB1" s="184"/>
      <c r="RC1" s="184"/>
      <c r="RD1" s="184"/>
      <c r="RE1" s="184"/>
      <c r="RF1" s="184"/>
      <c r="RG1" s="184"/>
      <c r="RH1" s="184"/>
      <c r="RI1" s="184"/>
      <c r="RJ1" s="184"/>
      <c r="RK1" s="184"/>
      <c r="RL1" s="184"/>
      <c r="RM1" s="184"/>
      <c r="RN1" s="184"/>
      <c r="RO1" s="184"/>
      <c r="RP1" s="184"/>
      <c r="RQ1" s="184"/>
      <c r="RR1" s="184"/>
      <c r="RS1" s="184"/>
      <c r="RT1" s="184"/>
      <c r="RU1" s="184"/>
      <c r="RV1" s="184"/>
      <c r="RW1" s="184"/>
      <c r="RX1" s="184"/>
      <c r="RY1" s="184"/>
      <c r="RZ1" s="184"/>
      <c r="SA1" s="184"/>
      <c r="SB1" s="184"/>
      <c r="SC1" s="184"/>
      <c r="SD1" s="184"/>
      <c r="SE1" s="184"/>
      <c r="SF1" s="184"/>
      <c r="SG1" s="184"/>
      <c r="SH1" s="184"/>
      <c r="SI1" s="184"/>
      <c r="SJ1" s="184"/>
      <c r="SK1" s="184"/>
      <c r="SL1" s="184"/>
      <c r="SM1" s="184"/>
      <c r="SN1" s="184"/>
      <c r="SO1" s="184"/>
      <c r="SP1" s="184"/>
      <c r="SQ1" s="184"/>
      <c r="SR1" s="184"/>
      <c r="SS1" s="184"/>
      <c r="ST1" s="184"/>
      <c r="SU1" s="184"/>
      <c r="SV1" s="184"/>
      <c r="SW1" s="184"/>
      <c r="SX1" s="184"/>
      <c r="SY1" s="184"/>
      <c r="SZ1" s="184"/>
      <c r="TA1" s="184"/>
      <c r="TB1" s="184"/>
      <c r="TC1" s="184"/>
      <c r="TD1" s="184"/>
      <c r="TE1" s="184"/>
      <c r="TF1" s="184"/>
      <c r="TG1" s="184"/>
      <c r="TH1" s="184"/>
      <c r="TI1" s="184"/>
      <c r="TJ1" s="184"/>
      <c r="TK1" s="184"/>
      <c r="TL1" s="184"/>
      <c r="TM1" s="184"/>
      <c r="TN1" s="184"/>
      <c r="TO1" s="184"/>
      <c r="TP1" s="184"/>
      <c r="TQ1" s="184"/>
      <c r="TR1" s="184"/>
      <c r="TS1" s="184"/>
      <c r="TT1" s="184"/>
      <c r="TU1" s="184"/>
      <c r="TV1" s="184"/>
      <c r="TW1" s="184"/>
      <c r="TX1" s="184"/>
      <c r="TY1" s="184"/>
      <c r="TZ1" s="184"/>
      <c r="UA1" s="184"/>
      <c r="UB1" s="184"/>
      <c r="UC1" s="184"/>
      <c r="UD1" s="184"/>
      <c r="UE1" s="184"/>
      <c r="UF1" s="184"/>
      <c r="UG1" s="184"/>
      <c r="UH1" s="184"/>
      <c r="UI1" s="184"/>
      <c r="UJ1" s="184"/>
      <c r="UK1" s="184"/>
      <c r="UL1" s="184"/>
      <c r="UM1" s="184"/>
      <c r="UN1" s="184"/>
      <c r="UO1" s="184"/>
      <c r="UP1" s="184"/>
      <c r="UQ1" s="184"/>
      <c r="UR1" s="184"/>
      <c r="US1" s="184"/>
      <c r="UT1" s="184"/>
      <c r="UU1" s="184"/>
      <c r="UV1" s="184"/>
      <c r="UW1" s="184"/>
      <c r="UX1" s="184"/>
      <c r="UY1" s="184"/>
      <c r="UZ1" s="184"/>
      <c r="VA1" s="184"/>
      <c r="VB1" s="184"/>
      <c r="VC1" s="184"/>
      <c r="VD1" s="184"/>
      <c r="VE1" s="184"/>
      <c r="VF1" s="184"/>
      <c r="VG1" s="184"/>
      <c r="VH1" s="184"/>
      <c r="VI1" s="184"/>
      <c r="VJ1" s="184"/>
      <c r="VK1" s="184"/>
      <c r="VL1" s="184"/>
      <c r="VM1" s="184"/>
      <c r="VN1" s="184"/>
      <c r="VO1" s="184"/>
      <c r="VP1" s="184"/>
      <c r="VQ1" s="184"/>
      <c r="VR1" s="184"/>
      <c r="VS1" s="184"/>
      <c r="VT1" s="184"/>
      <c r="VU1" s="184"/>
      <c r="VV1" s="184"/>
      <c r="VW1" s="184"/>
      <c r="VX1" s="184"/>
      <c r="VY1" s="184"/>
      <c r="VZ1" s="184"/>
      <c r="WA1" s="184"/>
      <c r="WB1" s="184"/>
      <c r="WC1" s="184"/>
      <c r="WD1" s="184"/>
      <c r="WE1" s="184"/>
      <c r="WF1" s="184"/>
      <c r="WG1" s="184"/>
      <c r="WH1" s="184"/>
      <c r="WI1" s="184"/>
      <c r="WJ1" s="184"/>
      <c r="WK1" s="184"/>
      <c r="WL1" s="184"/>
      <c r="WM1" s="184"/>
      <c r="WN1" s="184"/>
      <c r="WO1" s="184"/>
      <c r="WP1" s="184"/>
      <c r="WQ1" s="184"/>
      <c r="WR1" s="184"/>
      <c r="WS1" s="184"/>
      <c r="WT1" s="184"/>
      <c r="WU1" s="184"/>
      <c r="WV1" s="184"/>
      <c r="WW1" s="184"/>
      <c r="WX1" s="184"/>
      <c r="WY1" s="184"/>
      <c r="WZ1" s="184"/>
      <c r="XA1" s="184"/>
      <c r="XB1" s="184"/>
      <c r="XC1" s="184"/>
      <c r="XD1" s="184"/>
      <c r="XE1" s="184"/>
      <c r="XF1" s="184"/>
      <c r="XG1" s="184"/>
      <c r="XH1" s="184"/>
      <c r="XI1" s="184"/>
      <c r="XJ1" s="184"/>
      <c r="XK1" s="184"/>
      <c r="XL1" s="184"/>
      <c r="XM1" s="184"/>
      <c r="XN1" s="184"/>
      <c r="XO1" s="184"/>
      <c r="XP1" s="184"/>
      <c r="XQ1" s="184"/>
      <c r="XR1" s="184"/>
      <c r="XS1" s="184"/>
      <c r="XT1" s="184"/>
      <c r="XU1" s="184"/>
      <c r="XV1" s="184"/>
      <c r="XW1" s="184"/>
      <c r="XX1" s="184"/>
      <c r="XY1" s="184"/>
      <c r="XZ1" s="184"/>
      <c r="YA1" s="184"/>
      <c r="YB1" s="184"/>
      <c r="YC1" s="184"/>
      <c r="YD1" s="184"/>
      <c r="YE1" s="184"/>
      <c r="YF1" s="184"/>
      <c r="YG1" s="184"/>
      <c r="YH1" s="184"/>
      <c r="YI1" s="184"/>
      <c r="YJ1" s="184"/>
      <c r="YK1" s="184"/>
      <c r="YL1" s="184"/>
      <c r="YM1" s="184"/>
      <c r="YN1" s="184"/>
      <c r="YO1" s="184"/>
      <c r="YP1" s="184"/>
      <c r="YQ1" s="184"/>
      <c r="YR1" s="184"/>
      <c r="YS1" s="184"/>
      <c r="YT1" s="184"/>
      <c r="YU1" s="184"/>
      <c r="YV1" s="184"/>
      <c r="YW1" s="184"/>
      <c r="YX1" s="184"/>
      <c r="YY1" s="184"/>
      <c r="YZ1" s="184"/>
      <c r="ZA1" s="184"/>
      <c r="ZB1" s="184"/>
      <c r="ZC1" s="184"/>
      <c r="ZD1" s="184"/>
      <c r="ZE1" s="184"/>
      <c r="ZF1" s="184"/>
      <c r="ZG1" s="184"/>
      <c r="ZH1" s="184"/>
      <c r="ZI1" s="184"/>
      <c r="ZJ1" s="184"/>
      <c r="ZK1" s="184"/>
      <c r="ZL1" s="184"/>
      <c r="ZM1" s="184"/>
      <c r="ZN1" s="184"/>
      <c r="ZO1" s="184"/>
      <c r="ZP1" s="184"/>
      <c r="ZQ1" s="184"/>
      <c r="ZR1" s="184"/>
      <c r="ZS1" s="184"/>
      <c r="ZT1" s="184"/>
      <c r="ZU1" s="184"/>
      <c r="ZV1" s="184"/>
      <c r="ZW1" s="184"/>
      <c r="ZX1" s="184"/>
      <c r="ZY1" s="184"/>
      <c r="ZZ1" s="184"/>
      <c r="AAA1" s="184"/>
      <c r="AAB1" s="184"/>
      <c r="AAC1" s="184"/>
      <c r="AAD1" s="184"/>
      <c r="AAE1" s="184"/>
      <c r="AAF1" s="184"/>
      <c r="AAG1" s="184"/>
      <c r="AAH1" s="184"/>
      <c r="AAI1" s="184"/>
      <c r="AAJ1" s="184"/>
      <c r="AAK1" s="184"/>
      <c r="AAL1" s="184"/>
      <c r="AAM1" s="184"/>
      <c r="AAN1" s="184"/>
      <c r="AAO1" s="184"/>
      <c r="AAP1" s="184"/>
      <c r="AAQ1" s="184"/>
      <c r="AAR1" s="184"/>
      <c r="AAS1" s="184"/>
      <c r="AAT1" s="184"/>
      <c r="AAU1" s="184"/>
      <c r="AAV1" s="184"/>
      <c r="AAW1" s="184"/>
      <c r="AAX1" s="184"/>
      <c r="AAY1" s="184"/>
      <c r="AAZ1" s="184"/>
      <c r="ABA1" s="184"/>
      <c r="ABB1" s="184"/>
      <c r="ABC1" s="184"/>
      <c r="ABD1" s="184"/>
      <c r="ABE1" s="184"/>
      <c r="ABF1" s="184"/>
      <c r="ABG1" s="184"/>
      <c r="ABH1" s="184"/>
      <c r="ABI1" s="184"/>
      <c r="ABJ1" s="184"/>
      <c r="ABK1" s="184"/>
      <c r="ABL1" s="184"/>
      <c r="ABM1" s="184"/>
      <c r="ABN1" s="184"/>
      <c r="ABO1" s="184"/>
      <c r="ABP1" s="184"/>
      <c r="ABQ1" s="184"/>
      <c r="ABR1" s="184"/>
      <c r="ABS1" s="184"/>
      <c r="ABT1" s="184"/>
      <c r="ABU1" s="184"/>
      <c r="ABV1" s="184"/>
      <c r="ABW1" s="184"/>
      <c r="ABX1" s="184"/>
      <c r="ABY1" s="184"/>
      <c r="ABZ1" s="184"/>
      <c r="ACA1" s="184"/>
      <c r="ACB1" s="184"/>
      <c r="ACC1" s="184"/>
      <c r="ACD1" s="184"/>
      <c r="ACE1" s="184"/>
      <c r="ACF1" s="184"/>
      <c r="ACG1" s="184"/>
      <c r="ACH1" s="184"/>
      <c r="ACI1" s="184"/>
      <c r="ACJ1" s="184"/>
      <c r="ACK1" s="184"/>
      <c r="ACL1" s="184"/>
      <c r="ACM1" s="184"/>
      <c r="ACN1" s="184"/>
      <c r="ACO1" s="184"/>
      <c r="ACP1" s="184"/>
      <c r="ACQ1" s="184"/>
      <c r="ACR1" s="184"/>
      <c r="ACS1" s="184"/>
      <c r="ACT1" s="184"/>
      <c r="ACU1" s="184"/>
      <c r="ACV1" s="184"/>
      <c r="ACW1" s="184"/>
      <c r="ACX1" s="184"/>
      <c r="ACY1" s="184"/>
      <c r="ACZ1" s="184"/>
      <c r="ADA1" s="184"/>
      <c r="ADB1" s="184"/>
      <c r="ADC1" s="184"/>
      <c r="ADD1" s="184"/>
      <c r="ADE1" s="184"/>
      <c r="ADF1" s="184"/>
      <c r="ADG1" s="184"/>
      <c r="ADH1" s="184"/>
      <c r="ADI1" s="184"/>
      <c r="ADJ1" s="184"/>
      <c r="ADK1" s="184"/>
      <c r="ADL1" s="184"/>
      <c r="ADM1" s="184"/>
      <c r="ADN1" s="184"/>
      <c r="ADO1" s="184"/>
      <c r="ADP1" s="184"/>
      <c r="ADQ1" s="184"/>
      <c r="ADR1" s="184"/>
      <c r="ADS1" s="184"/>
      <c r="ADT1" s="184"/>
      <c r="ADU1" s="184"/>
      <c r="ADV1" s="184"/>
      <c r="ADW1" s="184"/>
      <c r="ADX1" s="184"/>
      <c r="ADY1" s="184"/>
      <c r="ADZ1" s="184"/>
      <c r="AEA1" s="184"/>
      <c r="AEB1" s="184"/>
      <c r="AEC1" s="184"/>
      <c r="AED1" s="184"/>
      <c r="AEE1" s="184"/>
      <c r="AEF1" s="184"/>
      <c r="AEG1" s="184"/>
      <c r="AEH1" s="184"/>
      <c r="AEI1" s="184"/>
      <c r="AEJ1" s="184"/>
      <c r="AEK1" s="184"/>
      <c r="AEL1" s="184"/>
      <c r="AEM1" s="184"/>
      <c r="AEN1" s="184"/>
      <c r="AEO1" s="184"/>
      <c r="AEP1" s="184"/>
      <c r="AEQ1" s="184"/>
      <c r="AER1" s="184"/>
      <c r="AES1" s="184"/>
      <c r="AET1" s="184"/>
      <c r="AEU1" s="184"/>
      <c r="AEV1" s="184"/>
      <c r="AEW1" s="184"/>
      <c r="AEX1" s="184"/>
      <c r="AEY1" s="184"/>
      <c r="AEZ1" s="184"/>
      <c r="AFA1" s="184"/>
      <c r="AFB1" s="184"/>
      <c r="AFC1" s="184"/>
      <c r="AFD1" s="184"/>
      <c r="AFE1" s="184"/>
      <c r="AFF1" s="184"/>
      <c r="AFG1" s="184"/>
      <c r="AFH1" s="184"/>
      <c r="AFI1" s="184"/>
      <c r="AFJ1" s="184"/>
      <c r="AFK1" s="184"/>
      <c r="AFL1" s="184"/>
      <c r="AFM1" s="184"/>
      <c r="AFN1" s="184"/>
      <c r="AFO1" s="184"/>
      <c r="AFP1" s="184"/>
      <c r="AFQ1" s="184"/>
      <c r="AFR1" s="184"/>
      <c r="AFS1" s="184"/>
      <c r="AFT1" s="184"/>
      <c r="AFU1" s="184"/>
      <c r="AFV1" s="184"/>
      <c r="AFW1" s="184"/>
      <c r="AFX1" s="184"/>
      <c r="AFY1" s="184"/>
      <c r="AFZ1" s="184"/>
      <c r="AGA1" s="184"/>
      <c r="AGB1" s="184"/>
      <c r="AGC1" s="184"/>
      <c r="AGD1" s="184"/>
      <c r="AGE1" s="184"/>
      <c r="AGF1" s="184"/>
      <c r="AGG1" s="184"/>
      <c r="AGH1" s="184"/>
      <c r="AGI1" s="184"/>
      <c r="AGJ1" s="184"/>
      <c r="AGK1" s="184"/>
      <c r="AGL1" s="184"/>
      <c r="AGM1" s="184"/>
      <c r="AGN1" s="184"/>
      <c r="AGO1" s="184"/>
      <c r="AGP1" s="184"/>
      <c r="AGQ1" s="184"/>
      <c r="AGR1" s="184"/>
      <c r="AGS1" s="184"/>
      <c r="AGT1" s="184"/>
      <c r="AGU1" s="184"/>
      <c r="AGV1" s="184"/>
      <c r="AGW1" s="184"/>
      <c r="AGX1" s="184"/>
      <c r="AGY1" s="184"/>
      <c r="AGZ1" s="184"/>
      <c r="AHA1" s="184"/>
      <c r="AHB1" s="184"/>
      <c r="AHC1" s="184"/>
      <c r="AHD1" s="184"/>
      <c r="AHE1" s="184"/>
      <c r="AHF1" s="184"/>
      <c r="AHG1" s="184"/>
      <c r="AHH1" s="184"/>
      <c r="AHI1" s="184"/>
      <c r="AHJ1" s="184"/>
      <c r="AHK1" s="184"/>
      <c r="AHL1" s="184"/>
      <c r="AHM1" s="184"/>
      <c r="AHN1" s="184"/>
      <c r="AHO1" s="184"/>
      <c r="AHP1" s="184"/>
      <c r="AHQ1" s="184"/>
      <c r="AHR1" s="184"/>
      <c r="AHS1" s="184"/>
      <c r="AHT1" s="184"/>
      <c r="AHU1" s="184"/>
      <c r="AHV1" s="184"/>
      <c r="AHW1" s="184"/>
      <c r="AHX1" s="184"/>
      <c r="AHY1" s="184"/>
      <c r="AHZ1" s="184"/>
      <c r="AIA1" s="184"/>
      <c r="AIB1" s="184"/>
      <c r="AIC1" s="184"/>
      <c r="AID1" s="184"/>
      <c r="AIE1" s="184"/>
      <c r="AIF1" s="184"/>
      <c r="AIG1" s="184"/>
      <c r="AIH1" s="184"/>
      <c r="AII1" s="184"/>
      <c r="AIJ1" s="184"/>
      <c r="AIK1" s="184"/>
      <c r="AIL1" s="184"/>
      <c r="AIM1" s="184"/>
      <c r="AIN1" s="184"/>
      <c r="AIO1" s="184"/>
      <c r="AIP1" s="184"/>
      <c r="AIQ1" s="184"/>
      <c r="AIR1" s="184"/>
      <c r="AIS1" s="184"/>
      <c r="AIT1" s="184"/>
      <c r="AIU1" s="184"/>
      <c r="AIV1" s="184"/>
      <c r="AIW1" s="184"/>
      <c r="AIX1" s="184"/>
      <c r="AIY1" s="184"/>
      <c r="AIZ1" s="184"/>
      <c r="AJA1" s="184"/>
      <c r="AJB1" s="184"/>
      <c r="AJC1" s="184"/>
      <c r="AJD1" s="184"/>
      <c r="AJE1" s="184"/>
      <c r="AJF1" s="184"/>
      <c r="AJG1" s="184"/>
      <c r="AJH1" s="184"/>
      <c r="AJI1" s="184"/>
      <c r="AJJ1" s="184"/>
      <c r="AJK1" s="184"/>
      <c r="AJL1" s="184"/>
      <c r="AJM1" s="184"/>
      <c r="AJN1" s="184"/>
      <c r="AJO1" s="184"/>
      <c r="AJP1" s="184"/>
      <c r="AJQ1" s="184"/>
      <c r="AJR1" s="184"/>
      <c r="AJS1" s="184"/>
      <c r="AJT1" s="184"/>
      <c r="AJU1" s="184"/>
      <c r="AJV1" s="184"/>
      <c r="AJW1" s="184"/>
      <c r="AJX1" s="184"/>
      <c r="AJY1" s="184"/>
      <c r="AJZ1" s="184"/>
      <c r="AKA1" s="184"/>
      <c r="AKB1" s="184"/>
      <c r="AKC1" s="184"/>
      <c r="AKD1" s="184"/>
      <c r="AKE1" s="184"/>
      <c r="AKF1" s="184"/>
      <c r="AKG1" s="184"/>
      <c r="AKH1" s="184"/>
      <c r="AKI1" s="184"/>
      <c r="AKJ1" s="184"/>
      <c r="AKK1" s="184"/>
      <c r="AKL1" s="184"/>
      <c r="AKM1" s="184"/>
      <c r="AKN1" s="184"/>
      <c r="AKO1" s="184"/>
      <c r="AKP1" s="184"/>
      <c r="AKQ1" s="184"/>
      <c r="AKR1" s="184"/>
      <c r="AKS1" s="184"/>
      <c r="AKT1" s="184"/>
      <c r="AKU1" s="184"/>
      <c r="AKV1" s="184"/>
      <c r="AKW1" s="184"/>
      <c r="AKX1" s="184"/>
      <c r="AKY1" s="184"/>
      <c r="AKZ1" s="184"/>
      <c r="ALA1" s="184"/>
      <c r="ALB1" s="184"/>
      <c r="ALC1" s="184"/>
      <c r="ALD1" s="184"/>
      <c r="ALE1" s="184"/>
      <c r="ALF1" s="184"/>
      <c r="ALG1" s="184"/>
      <c r="ALH1" s="184"/>
      <c r="ALI1" s="184"/>
      <c r="ALJ1" s="184"/>
      <c r="ALK1" s="184"/>
      <c r="ALL1" s="184"/>
      <c r="ALM1" s="184"/>
      <c r="ALN1" s="184"/>
      <c r="ALO1" s="184"/>
      <c r="ALP1" s="184"/>
      <c r="ALQ1" s="184"/>
      <c r="ALR1" s="184"/>
      <c r="ALS1" s="184"/>
      <c r="ALT1" s="184"/>
      <c r="ALU1" s="184"/>
      <c r="ALV1" s="184"/>
      <c r="ALW1" s="184"/>
      <c r="ALX1" s="184"/>
      <c r="ALY1" s="184"/>
      <c r="ALZ1" s="184"/>
      <c r="AMA1" s="184"/>
      <c r="AMB1" s="184"/>
      <c r="AMC1" s="184"/>
      <c r="AMD1" s="184"/>
      <c r="AME1" s="184"/>
      <c r="AMF1" s="184"/>
      <c r="AMG1" s="184"/>
      <c r="AMH1" s="184"/>
      <c r="AMI1" s="184"/>
    </row>
    <row r="2" spans="1:1023" s="21" customFormat="1" x14ac:dyDescent="0.25">
      <c r="B2" s="176" t="s">
        <v>0</v>
      </c>
      <c r="C2" s="176"/>
      <c r="D2" s="176"/>
      <c r="E2" s="176"/>
      <c r="F2" s="26"/>
      <c r="G2" s="26"/>
      <c r="H2" s="25"/>
      <c r="I2" s="25"/>
      <c r="J2" s="25"/>
      <c r="K2" s="25"/>
      <c r="L2" s="25"/>
      <c r="M2" s="25"/>
    </row>
    <row r="3" spans="1:1023" s="21" customFormat="1" x14ac:dyDescent="0.25">
      <c r="B3" s="176" t="s">
        <v>21</v>
      </c>
      <c r="C3" s="176"/>
      <c r="D3" s="176"/>
      <c r="E3" s="176"/>
      <c r="F3" s="26"/>
      <c r="G3" s="26"/>
      <c r="H3" s="25"/>
      <c r="I3" s="25"/>
      <c r="J3" s="25"/>
      <c r="K3" s="25"/>
      <c r="L3" s="25"/>
      <c r="M3" s="25"/>
    </row>
    <row r="4" spans="1:1023" s="21" customFormat="1" ht="16.5" thickBot="1" x14ac:dyDescent="0.3">
      <c r="B4" s="29" t="s">
        <v>171</v>
      </c>
      <c r="C4" s="29"/>
      <c r="D4" s="29"/>
      <c r="E4" s="29"/>
      <c r="F4" s="26"/>
      <c r="G4" s="26"/>
      <c r="H4" s="25"/>
      <c r="I4" s="25"/>
      <c r="J4" s="25"/>
      <c r="K4" s="25"/>
      <c r="L4" s="25"/>
      <c r="M4" s="25"/>
    </row>
    <row r="5" spans="1:1023" s="21" customFormat="1" ht="16.5" thickBot="1" x14ac:dyDescent="0.3">
      <c r="B5" s="29"/>
      <c r="C5" s="29"/>
      <c r="D5" s="28"/>
      <c r="E5" s="27"/>
      <c r="F5" s="26"/>
      <c r="G5" s="26"/>
      <c r="H5" s="25"/>
      <c r="I5" s="25"/>
      <c r="J5" s="25"/>
      <c r="K5" s="25"/>
      <c r="L5" s="25"/>
      <c r="M5" s="25"/>
    </row>
    <row r="6" spans="1:1023" s="21" customFormat="1" x14ac:dyDescent="0.25">
      <c r="C6" s="24"/>
      <c r="D6" s="24"/>
      <c r="E6" s="24"/>
      <c r="F6" s="23"/>
      <c r="G6" s="23"/>
      <c r="H6" s="22"/>
      <c r="I6" s="22"/>
      <c r="J6" s="22"/>
      <c r="K6" s="22"/>
      <c r="L6" s="22"/>
      <c r="M6" s="22"/>
    </row>
    <row r="7" spans="1:1023" s="21" customFormat="1" x14ac:dyDescent="0.25">
      <c r="B7" s="177" t="s">
        <v>1</v>
      </c>
      <c r="C7" s="179" t="s">
        <v>2</v>
      </c>
      <c r="D7" s="179"/>
      <c r="E7" s="179" t="s">
        <v>3</v>
      </c>
      <c r="F7" s="180" t="s">
        <v>4</v>
      </c>
      <c r="G7" s="170" t="s">
        <v>22</v>
      </c>
      <c r="H7" s="172" t="s">
        <v>6</v>
      </c>
      <c r="I7" s="173"/>
      <c r="J7" s="172" t="s">
        <v>7</v>
      </c>
      <c r="K7" s="173"/>
      <c r="L7" s="101"/>
      <c r="M7" s="174" t="s">
        <v>8</v>
      </c>
      <c r="N7" s="100"/>
      <c r="O7" s="100"/>
      <c r="P7" s="100"/>
      <c r="Q7" s="100"/>
      <c r="R7" s="100"/>
      <c r="S7" s="100"/>
      <c r="T7" s="100"/>
    </row>
    <row r="8" spans="1:1023" s="11" customFormat="1" ht="74.25" customHeight="1" x14ac:dyDescent="0.25">
      <c r="B8" s="178"/>
      <c r="C8" s="179"/>
      <c r="D8" s="179"/>
      <c r="E8" s="179"/>
      <c r="F8" s="180"/>
      <c r="G8" s="171"/>
      <c r="H8" s="99" t="s">
        <v>9</v>
      </c>
      <c r="I8" s="98" t="s">
        <v>8</v>
      </c>
      <c r="J8" s="99" t="s">
        <v>9</v>
      </c>
      <c r="K8" s="98" t="s">
        <v>8</v>
      </c>
      <c r="L8" s="97" t="s">
        <v>13</v>
      </c>
      <c r="M8" s="175"/>
      <c r="N8" s="83"/>
      <c r="O8" s="83"/>
      <c r="P8" s="83"/>
      <c r="Q8" s="83"/>
      <c r="R8" s="83"/>
      <c r="S8" s="83"/>
      <c r="T8" s="83"/>
    </row>
    <row r="9" spans="1:1023" s="89" customFormat="1" ht="25.5" customHeight="1" x14ac:dyDescent="0.25">
      <c r="B9" s="96"/>
      <c r="C9" s="147" t="s">
        <v>23</v>
      </c>
      <c r="D9" s="148"/>
      <c r="E9" s="30"/>
      <c r="F9" s="47"/>
      <c r="G9" s="47"/>
      <c r="H9" s="95"/>
      <c r="I9" s="93"/>
      <c r="J9" s="94"/>
      <c r="K9" s="93"/>
      <c r="L9" s="92"/>
      <c r="M9" s="91"/>
      <c r="N9" s="90"/>
      <c r="O9" s="90"/>
      <c r="P9" s="90"/>
      <c r="Q9" s="90"/>
      <c r="R9" s="90"/>
      <c r="S9" s="90"/>
      <c r="T9" s="90"/>
    </row>
    <row r="10" spans="1:1023" s="4" customFormat="1" ht="20.100000000000001" customHeight="1" x14ac:dyDescent="0.25">
      <c r="B10" s="16"/>
      <c r="C10" s="138" t="s">
        <v>24</v>
      </c>
      <c r="D10" s="139"/>
      <c r="E10" s="63" t="s">
        <v>16</v>
      </c>
      <c r="F10" s="65">
        <v>56</v>
      </c>
      <c r="G10" s="65"/>
      <c r="H10" s="67"/>
      <c r="I10" s="12"/>
      <c r="J10" s="9"/>
      <c r="K10" s="62"/>
      <c r="L10" s="9"/>
      <c r="M10" s="60"/>
      <c r="N10" s="6"/>
      <c r="O10" s="6"/>
      <c r="P10" s="6"/>
      <c r="Q10" s="6"/>
      <c r="R10" s="6"/>
      <c r="S10" s="6"/>
      <c r="T10" s="6"/>
    </row>
    <row r="11" spans="1:1023" s="4" customFormat="1" ht="20.100000000000001" customHeight="1" x14ac:dyDescent="0.25">
      <c r="B11" s="16"/>
      <c r="C11" s="138" t="s">
        <v>85</v>
      </c>
      <c r="D11" s="139"/>
      <c r="E11" s="63" t="s">
        <v>16</v>
      </c>
      <c r="F11" s="65">
        <v>138</v>
      </c>
      <c r="G11" s="65"/>
      <c r="H11" s="67"/>
      <c r="I11" s="12"/>
      <c r="J11" s="9"/>
      <c r="K11" s="62"/>
      <c r="L11" s="9"/>
      <c r="M11" s="60"/>
      <c r="N11" s="6"/>
      <c r="O11" s="6"/>
      <c r="P11" s="6"/>
      <c r="Q11" s="6"/>
      <c r="R11" s="6"/>
      <c r="S11" s="6"/>
      <c r="T11" s="6"/>
    </row>
    <row r="12" spans="1:1023" s="4" customFormat="1" ht="37.5" customHeight="1" x14ac:dyDescent="0.25">
      <c r="B12" s="16"/>
      <c r="C12" s="138" t="s">
        <v>25</v>
      </c>
      <c r="D12" s="139"/>
      <c r="E12" s="63" t="s">
        <v>18</v>
      </c>
      <c r="F12" s="65">
        <v>128</v>
      </c>
      <c r="G12" s="65"/>
      <c r="H12" s="67"/>
      <c r="I12" s="12"/>
      <c r="J12" s="9"/>
      <c r="K12" s="62"/>
      <c r="L12" s="9"/>
      <c r="M12" s="60"/>
      <c r="N12" s="6"/>
      <c r="O12" s="6"/>
      <c r="P12" s="6"/>
      <c r="Q12" s="6"/>
      <c r="R12" s="6"/>
      <c r="S12" s="6"/>
      <c r="T12" s="6"/>
    </row>
    <row r="13" spans="1:1023" s="4" customFormat="1" ht="35.25" customHeight="1" x14ac:dyDescent="0.25">
      <c r="B13" s="16"/>
      <c r="C13" s="138" t="s">
        <v>26</v>
      </c>
      <c r="D13" s="139"/>
      <c r="E13" s="63" t="s">
        <v>18</v>
      </c>
      <c r="F13" s="65">
        <v>128</v>
      </c>
      <c r="G13" s="65"/>
      <c r="H13" s="67"/>
      <c r="I13" s="12"/>
      <c r="J13" s="9"/>
      <c r="K13" s="62"/>
      <c r="L13" s="9"/>
      <c r="M13" s="60"/>
      <c r="N13" s="6"/>
      <c r="O13" s="6"/>
      <c r="P13" s="6"/>
      <c r="Q13" s="6"/>
      <c r="R13" s="6"/>
      <c r="S13" s="6"/>
      <c r="T13" s="6"/>
    </row>
    <row r="14" spans="1:1023" s="4" customFormat="1" ht="33.75" customHeight="1" x14ac:dyDescent="0.25">
      <c r="B14" s="16"/>
      <c r="C14" s="138" t="s">
        <v>27</v>
      </c>
      <c r="D14" s="139"/>
      <c r="E14" s="63" t="s">
        <v>18</v>
      </c>
      <c r="F14" s="65">
        <v>126</v>
      </c>
      <c r="G14" s="65"/>
      <c r="H14" s="67"/>
      <c r="I14" s="12"/>
      <c r="J14" s="9"/>
      <c r="K14" s="62"/>
      <c r="L14" s="9"/>
      <c r="M14" s="60"/>
      <c r="N14" s="6"/>
      <c r="O14" s="6"/>
      <c r="P14" s="6"/>
      <c r="Q14" s="6"/>
      <c r="R14" s="6"/>
      <c r="S14" s="6"/>
      <c r="T14" s="6"/>
    </row>
    <row r="15" spans="1:1023" s="4" customFormat="1" ht="50.25" customHeight="1" x14ac:dyDescent="0.25">
      <c r="B15" s="16"/>
      <c r="C15" s="138" t="s">
        <v>61</v>
      </c>
      <c r="D15" s="139"/>
      <c r="E15" s="63" t="s">
        <v>18</v>
      </c>
      <c r="F15" s="65">
        <v>126</v>
      </c>
      <c r="G15" s="65"/>
      <c r="H15" s="67"/>
      <c r="I15" s="12"/>
      <c r="J15" s="9"/>
      <c r="K15" s="62"/>
      <c r="L15" s="9"/>
      <c r="M15" s="60"/>
      <c r="N15" s="6"/>
      <c r="O15" s="6"/>
      <c r="P15" s="6"/>
      <c r="Q15" s="6"/>
      <c r="R15" s="6"/>
      <c r="S15" s="6"/>
      <c r="T15" s="6"/>
    </row>
    <row r="16" spans="1:1023" s="4" customFormat="1" ht="34.5" customHeight="1" x14ac:dyDescent="0.25">
      <c r="B16" s="16"/>
      <c r="C16" s="138" t="s">
        <v>28</v>
      </c>
      <c r="D16" s="139"/>
      <c r="E16" s="63" t="s">
        <v>18</v>
      </c>
      <c r="F16" s="65">
        <v>1</v>
      </c>
      <c r="G16" s="65"/>
      <c r="H16" s="67"/>
      <c r="I16" s="12"/>
      <c r="J16" s="9"/>
      <c r="K16" s="62"/>
      <c r="L16" s="9"/>
      <c r="M16" s="60"/>
      <c r="N16" s="6"/>
      <c r="O16" s="6"/>
      <c r="P16" s="6"/>
      <c r="Q16" s="6"/>
      <c r="R16" s="6"/>
      <c r="S16" s="6"/>
      <c r="T16" s="6"/>
    </row>
    <row r="17" spans="2:20" s="4" customFormat="1" ht="20.100000000000001" customHeight="1" x14ac:dyDescent="0.25">
      <c r="B17" s="16"/>
      <c r="C17" s="138" t="s">
        <v>86</v>
      </c>
      <c r="D17" s="139"/>
      <c r="E17" s="63" t="s">
        <v>14</v>
      </c>
      <c r="F17" s="65">
        <v>520</v>
      </c>
      <c r="G17" s="65"/>
      <c r="H17" s="67"/>
      <c r="I17" s="12"/>
      <c r="J17" s="9"/>
      <c r="K17" s="62"/>
      <c r="L17" s="9"/>
      <c r="M17" s="60"/>
      <c r="N17" s="6"/>
      <c r="O17" s="6"/>
      <c r="P17" s="6"/>
      <c r="Q17" s="6"/>
      <c r="R17" s="6"/>
      <c r="S17" s="6"/>
      <c r="T17" s="6"/>
    </row>
    <row r="18" spans="2:20" s="4" customFormat="1" ht="20.100000000000001" customHeight="1" x14ac:dyDescent="0.25">
      <c r="B18" s="16"/>
      <c r="C18" s="138" t="s">
        <v>87</v>
      </c>
      <c r="D18" s="139"/>
      <c r="E18" s="63" t="s">
        <v>14</v>
      </c>
      <c r="F18" s="65">
        <v>95</v>
      </c>
      <c r="G18" s="65"/>
      <c r="H18" s="67"/>
      <c r="I18" s="12"/>
      <c r="J18" s="9"/>
      <c r="K18" s="62"/>
      <c r="L18" s="9"/>
      <c r="M18" s="60"/>
      <c r="N18" s="6"/>
      <c r="O18" s="6"/>
      <c r="P18" s="6"/>
      <c r="Q18" s="6"/>
      <c r="R18" s="6"/>
      <c r="S18" s="6"/>
      <c r="T18" s="6"/>
    </row>
    <row r="19" spans="2:20" s="4" customFormat="1" ht="20.100000000000001" customHeight="1" x14ac:dyDescent="0.25">
      <c r="B19" s="16"/>
      <c r="C19" s="138" t="s">
        <v>95</v>
      </c>
      <c r="D19" s="139"/>
      <c r="E19" s="63" t="s">
        <v>14</v>
      </c>
      <c r="F19" s="65">
        <v>4</v>
      </c>
      <c r="G19" s="65"/>
      <c r="H19" s="67"/>
      <c r="I19" s="12"/>
      <c r="J19" s="9"/>
      <c r="K19" s="62"/>
      <c r="L19" s="9"/>
      <c r="M19" s="60"/>
      <c r="N19" s="6"/>
      <c r="O19" s="6"/>
      <c r="P19" s="6"/>
      <c r="Q19" s="6"/>
      <c r="R19" s="6"/>
      <c r="S19" s="6"/>
      <c r="T19" s="6"/>
    </row>
    <row r="20" spans="2:20" s="4" customFormat="1" ht="20.100000000000001" customHeight="1" x14ac:dyDescent="0.25">
      <c r="B20" s="16"/>
      <c r="C20" s="138" t="s">
        <v>88</v>
      </c>
      <c r="D20" s="139"/>
      <c r="E20" s="63" t="s">
        <v>14</v>
      </c>
      <c r="F20" s="65">
        <v>530</v>
      </c>
      <c r="G20" s="65"/>
      <c r="H20" s="67"/>
      <c r="I20" s="12"/>
      <c r="J20" s="9"/>
      <c r="K20" s="62"/>
      <c r="L20" s="9"/>
      <c r="M20" s="60"/>
      <c r="N20" s="6"/>
      <c r="O20" s="6"/>
      <c r="P20" s="6"/>
      <c r="Q20" s="6"/>
      <c r="R20" s="6"/>
      <c r="S20" s="6"/>
      <c r="T20" s="6"/>
    </row>
    <row r="21" spans="2:20" s="4" customFormat="1" ht="31.9" customHeight="1" x14ac:dyDescent="0.25">
      <c r="B21" s="16"/>
      <c r="C21" s="138" t="s">
        <v>62</v>
      </c>
      <c r="D21" s="139"/>
      <c r="E21" s="63" t="s">
        <v>16</v>
      </c>
      <c r="F21" s="118">
        <v>138</v>
      </c>
      <c r="G21" s="65"/>
      <c r="H21" s="67"/>
      <c r="I21" s="12"/>
      <c r="J21" s="9"/>
      <c r="K21" s="62"/>
      <c r="L21" s="9"/>
      <c r="M21" s="60"/>
      <c r="N21" s="6"/>
      <c r="O21" s="6"/>
      <c r="P21" s="6"/>
      <c r="Q21" s="6"/>
      <c r="R21" s="6"/>
      <c r="S21" s="6"/>
      <c r="T21" s="6"/>
    </row>
    <row r="22" spans="2:20" s="4" customFormat="1" ht="31.9" customHeight="1" x14ac:dyDescent="0.25">
      <c r="B22" s="16"/>
      <c r="C22" s="168" t="s">
        <v>89</v>
      </c>
      <c r="D22" s="169"/>
      <c r="E22" s="63" t="s">
        <v>16</v>
      </c>
      <c r="F22" s="65">
        <v>2</v>
      </c>
      <c r="G22" s="65"/>
      <c r="H22" s="67"/>
      <c r="I22" s="12"/>
      <c r="J22" s="9"/>
      <c r="K22" s="62"/>
      <c r="L22" s="9"/>
      <c r="M22" s="60"/>
      <c r="N22" s="6"/>
      <c r="O22" s="6"/>
      <c r="P22" s="6"/>
      <c r="Q22" s="6"/>
      <c r="R22" s="6"/>
      <c r="S22" s="6"/>
      <c r="T22" s="6"/>
    </row>
    <row r="23" spans="2:20" s="4" customFormat="1" ht="31.9" customHeight="1" x14ac:dyDescent="0.25">
      <c r="B23" s="16"/>
      <c r="C23" s="166"/>
      <c r="D23" s="167"/>
      <c r="E23" s="63"/>
      <c r="F23" s="65"/>
      <c r="G23" s="65"/>
      <c r="H23" s="67"/>
      <c r="I23" s="12"/>
      <c r="J23" s="9"/>
      <c r="K23" s="62"/>
      <c r="L23" s="9"/>
      <c r="M23" s="60"/>
      <c r="N23" s="6"/>
      <c r="O23" s="6"/>
      <c r="P23" s="6"/>
      <c r="Q23" s="6"/>
      <c r="R23" s="6"/>
      <c r="S23" s="6"/>
      <c r="T23" s="6"/>
    </row>
    <row r="24" spans="2:20" s="4" customFormat="1" ht="25.5" customHeight="1" x14ac:dyDescent="0.25">
      <c r="B24" s="16"/>
      <c r="C24" s="147" t="s">
        <v>29</v>
      </c>
      <c r="D24" s="148"/>
      <c r="E24" s="63"/>
      <c r="F24" s="65"/>
      <c r="G24" s="65"/>
      <c r="H24" s="67"/>
      <c r="I24" s="12"/>
      <c r="J24" s="9"/>
      <c r="K24" s="62"/>
      <c r="L24" s="9"/>
      <c r="M24" s="60"/>
      <c r="N24" s="6"/>
      <c r="O24" s="6"/>
      <c r="P24" s="6"/>
      <c r="Q24" s="6"/>
      <c r="R24" s="6"/>
      <c r="S24" s="6"/>
      <c r="T24" s="6"/>
    </row>
    <row r="25" spans="2:20" s="4" customFormat="1" ht="54" customHeight="1" x14ac:dyDescent="0.25">
      <c r="B25" s="16"/>
      <c r="C25" s="138" t="s">
        <v>58</v>
      </c>
      <c r="D25" s="139"/>
      <c r="E25" s="63" t="s">
        <v>16</v>
      </c>
      <c r="F25" s="65">
        <v>4</v>
      </c>
      <c r="G25" s="65"/>
      <c r="H25" s="67"/>
      <c r="I25" s="12"/>
      <c r="J25" s="9"/>
      <c r="K25" s="62"/>
      <c r="L25" s="9"/>
      <c r="M25" s="60"/>
      <c r="N25" s="6"/>
      <c r="O25" s="6"/>
      <c r="P25" s="6"/>
      <c r="Q25" s="6"/>
      <c r="R25" s="6"/>
      <c r="S25" s="6"/>
      <c r="T25" s="6"/>
    </row>
    <row r="26" spans="2:20" s="4" customFormat="1" ht="39.75" customHeight="1" x14ac:dyDescent="0.25">
      <c r="B26" s="16"/>
      <c r="C26" s="138" t="s">
        <v>30</v>
      </c>
      <c r="D26" s="139"/>
      <c r="E26" s="63" t="s">
        <v>16</v>
      </c>
      <c r="F26" s="63">
        <v>4</v>
      </c>
      <c r="G26" s="63"/>
      <c r="H26" s="63"/>
      <c r="I26" s="12"/>
      <c r="J26" s="67"/>
      <c r="K26" s="62"/>
      <c r="L26" s="9"/>
      <c r="M26" s="60">
        <f t="shared" ref="M26:M75" si="0">I26+K26</f>
        <v>0</v>
      </c>
      <c r="N26" s="6"/>
      <c r="O26" s="6"/>
      <c r="P26" s="6"/>
      <c r="Q26" s="6"/>
      <c r="R26" s="6"/>
      <c r="S26" s="6"/>
      <c r="T26" s="6"/>
    </row>
    <row r="27" spans="2:20" s="4" customFormat="1" ht="22.5" customHeight="1" x14ac:dyDescent="0.25">
      <c r="B27" s="16"/>
      <c r="C27" s="138" t="s">
        <v>31</v>
      </c>
      <c r="D27" s="139"/>
      <c r="E27" s="63" t="s">
        <v>16</v>
      </c>
      <c r="F27" s="65">
        <v>4</v>
      </c>
      <c r="G27" s="65"/>
      <c r="H27" s="81"/>
      <c r="I27" s="12"/>
      <c r="J27" s="9"/>
      <c r="K27" s="62"/>
      <c r="L27" s="9"/>
      <c r="M27" s="60">
        <f t="shared" si="0"/>
        <v>0</v>
      </c>
      <c r="N27" s="6"/>
      <c r="O27" s="6"/>
      <c r="P27" s="6"/>
      <c r="Q27" s="6"/>
      <c r="R27" s="6"/>
      <c r="S27" s="6"/>
      <c r="T27" s="6"/>
    </row>
    <row r="28" spans="2:20" s="4" customFormat="1" ht="20.25" customHeight="1" x14ac:dyDescent="0.25">
      <c r="B28" s="16"/>
      <c r="C28" s="138" t="s">
        <v>96</v>
      </c>
      <c r="D28" s="139"/>
      <c r="E28" s="63" t="s">
        <v>14</v>
      </c>
      <c r="F28" s="65">
        <v>170</v>
      </c>
      <c r="G28" s="65"/>
      <c r="H28" s="88"/>
      <c r="I28" s="12"/>
      <c r="J28" s="9"/>
      <c r="K28" s="62"/>
      <c r="L28" s="9"/>
      <c r="M28" s="60">
        <f t="shared" si="0"/>
        <v>0</v>
      </c>
      <c r="N28" s="6"/>
      <c r="O28" s="6"/>
      <c r="P28" s="6"/>
      <c r="Q28" s="6"/>
      <c r="R28" s="6"/>
      <c r="S28" s="6"/>
      <c r="T28" s="6"/>
    </row>
    <row r="29" spans="2:20" s="4" customFormat="1" ht="20.25" customHeight="1" x14ac:dyDescent="0.25">
      <c r="B29" s="16"/>
      <c r="C29" s="162" t="s">
        <v>90</v>
      </c>
      <c r="D29" s="163"/>
      <c r="E29" s="63" t="s">
        <v>16</v>
      </c>
      <c r="F29" s="65">
        <v>1</v>
      </c>
      <c r="G29" s="65"/>
      <c r="H29" s="88"/>
      <c r="I29" s="12"/>
      <c r="J29" s="9"/>
      <c r="K29" s="62"/>
      <c r="L29" s="106"/>
      <c r="M29" s="60"/>
      <c r="N29" s="6"/>
      <c r="O29" s="6"/>
      <c r="P29" s="6"/>
      <c r="Q29" s="6"/>
      <c r="R29" s="6"/>
      <c r="S29" s="6"/>
      <c r="T29" s="6"/>
    </row>
    <row r="30" spans="2:20" s="119" customFormat="1" ht="20.25" customHeight="1" x14ac:dyDescent="0.25">
      <c r="B30" s="120"/>
      <c r="C30" s="138" t="s">
        <v>91</v>
      </c>
      <c r="D30" s="139"/>
      <c r="E30" s="63" t="s">
        <v>92</v>
      </c>
      <c r="F30" s="65">
        <v>1</v>
      </c>
      <c r="G30" s="118"/>
      <c r="H30" s="122"/>
      <c r="I30" s="123"/>
      <c r="J30" s="124"/>
      <c r="K30" s="130"/>
      <c r="L30" s="126"/>
      <c r="M30" s="131"/>
      <c r="N30" s="128"/>
      <c r="O30" s="128"/>
      <c r="P30" s="128"/>
      <c r="Q30" s="128"/>
      <c r="R30" s="128"/>
      <c r="S30" s="128"/>
      <c r="T30" s="128"/>
    </row>
    <row r="31" spans="2:20" s="119" customFormat="1" ht="20.25" customHeight="1" x14ac:dyDescent="0.25">
      <c r="B31" s="120"/>
      <c r="C31" s="138" t="s">
        <v>93</v>
      </c>
      <c r="D31" s="139"/>
      <c r="E31" s="63" t="s">
        <v>16</v>
      </c>
      <c r="F31" s="65">
        <v>4</v>
      </c>
      <c r="G31" s="118"/>
      <c r="H31" s="122"/>
      <c r="I31" s="123"/>
      <c r="J31" s="124"/>
      <c r="K31" s="125"/>
      <c r="L31" s="126"/>
      <c r="M31" s="127"/>
      <c r="N31" s="128"/>
      <c r="O31" s="128"/>
      <c r="P31" s="128"/>
      <c r="Q31" s="128"/>
      <c r="R31" s="128"/>
      <c r="S31" s="128"/>
      <c r="T31" s="128"/>
    </row>
    <row r="32" spans="2:20" s="119" customFormat="1" x14ac:dyDescent="0.25">
      <c r="B32" s="120"/>
      <c r="C32" s="164" t="s">
        <v>94</v>
      </c>
      <c r="D32" s="165"/>
      <c r="E32" s="63" t="s">
        <v>14</v>
      </c>
      <c r="F32" s="65">
        <v>5</v>
      </c>
      <c r="G32" s="118"/>
      <c r="H32" s="122"/>
      <c r="I32" s="123"/>
      <c r="J32" s="124"/>
      <c r="K32" s="125"/>
      <c r="L32" s="126"/>
      <c r="M32" s="127"/>
      <c r="N32" s="128"/>
      <c r="O32" s="128"/>
      <c r="P32" s="128"/>
      <c r="Q32" s="128"/>
      <c r="R32" s="128"/>
      <c r="S32" s="128"/>
      <c r="T32" s="128"/>
    </row>
    <row r="33" spans="1:20" s="119" customFormat="1" x14ac:dyDescent="0.25">
      <c r="B33" s="120"/>
      <c r="C33" s="164" t="s">
        <v>97</v>
      </c>
      <c r="D33" s="146"/>
      <c r="E33" s="63" t="s">
        <v>16</v>
      </c>
      <c r="F33" s="65">
        <v>34</v>
      </c>
      <c r="G33" s="118"/>
      <c r="H33" s="122"/>
      <c r="I33" s="123"/>
      <c r="J33" s="124"/>
      <c r="K33" s="125"/>
      <c r="L33" s="126"/>
      <c r="M33" s="127"/>
      <c r="N33" s="128"/>
      <c r="O33" s="128"/>
      <c r="P33" s="128"/>
      <c r="Q33" s="128"/>
      <c r="R33" s="128"/>
      <c r="S33" s="128"/>
      <c r="T33" s="128"/>
    </row>
    <row r="34" spans="1:20" s="11" customFormat="1" ht="33.75" customHeight="1" x14ac:dyDescent="0.25">
      <c r="A34" s="4"/>
      <c r="B34" s="135"/>
      <c r="C34" s="138" t="s">
        <v>98</v>
      </c>
      <c r="D34" s="139"/>
      <c r="E34" s="63" t="s">
        <v>14</v>
      </c>
      <c r="F34" s="67">
        <v>70</v>
      </c>
      <c r="G34" s="67"/>
      <c r="H34" s="66"/>
      <c r="I34" s="12"/>
      <c r="J34" s="63"/>
      <c r="K34" s="62"/>
      <c r="L34" s="87"/>
      <c r="M34" s="60">
        <f t="shared" si="0"/>
        <v>0</v>
      </c>
      <c r="N34" s="83"/>
      <c r="O34" s="83"/>
      <c r="P34" s="83"/>
      <c r="Q34" s="83"/>
      <c r="R34" s="83"/>
      <c r="S34" s="83"/>
      <c r="T34" s="83"/>
    </row>
    <row r="35" spans="1:20" s="4" customFormat="1" ht="24.75" customHeight="1" x14ac:dyDescent="0.25">
      <c r="B35" s="135"/>
      <c r="C35" s="147" t="s">
        <v>59</v>
      </c>
      <c r="D35" s="148"/>
      <c r="E35" s="63"/>
      <c r="F35" s="67"/>
      <c r="G35" s="67"/>
      <c r="H35" s="63"/>
      <c r="I35" s="12"/>
      <c r="J35" s="64"/>
      <c r="K35" s="62"/>
      <c r="L35" s="9"/>
      <c r="M35" s="60">
        <f t="shared" si="0"/>
        <v>0</v>
      </c>
      <c r="N35" s="6"/>
      <c r="O35" s="6"/>
      <c r="P35" s="6"/>
      <c r="Q35" s="6"/>
      <c r="R35" s="6"/>
      <c r="S35" s="6"/>
      <c r="T35" s="6"/>
    </row>
    <row r="36" spans="1:20" s="4" customFormat="1" ht="35.25" customHeight="1" x14ac:dyDescent="0.25">
      <c r="B36" s="135"/>
      <c r="C36" s="138" t="s">
        <v>99</v>
      </c>
      <c r="D36" s="139"/>
      <c r="E36" s="63" t="s">
        <v>16</v>
      </c>
      <c r="F36" s="67">
        <v>1</v>
      </c>
      <c r="G36" s="67"/>
      <c r="H36" s="86"/>
      <c r="I36" s="12"/>
      <c r="J36" s="74"/>
      <c r="K36" s="62"/>
      <c r="L36" s="9"/>
      <c r="M36" s="60">
        <f t="shared" si="0"/>
        <v>0</v>
      </c>
      <c r="N36" s="6"/>
      <c r="O36" s="6"/>
      <c r="P36" s="6"/>
      <c r="Q36" s="6"/>
      <c r="R36" s="6"/>
      <c r="S36" s="6"/>
      <c r="T36" s="6"/>
    </row>
    <row r="37" spans="1:20" s="4" customFormat="1" ht="25.5" customHeight="1" x14ac:dyDescent="0.25">
      <c r="B37" s="16"/>
      <c r="C37" s="138" t="s">
        <v>100</v>
      </c>
      <c r="D37" s="139"/>
      <c r="E37" s="63" t="s">
        <v>16</v>
      </c>
      <c r="F37" s="65">
        <v>1</v>
      </c>
      <c r="G37" s="65"/>
      <c r="H37" s="85"/>
      <c r="I37" s="12"/>
      <c r="J37" s="9"/>
      <c r="K37" s="62"/>
      <c r="L37" s="9"/>
      <c r="M37" s="60">
        <f t="shared" si="0"/>
        <v>0</v>
      </c>
      <c r="N37" s="84"/>
      <c r="O37" s="6"/>
      <c r="P37" s="6"/>
      <c r="Q37" s="6"/>
      <c r="R37" s="6"/>
      <c r="S37" s="6"/>
      <c r="T37" s="6"/>
    </row>
    <row r="38" spans="1:20" s="4" customFormat="1" ht="37.5" customHeight="1" x14ac:dyDescent="0.25">
      <c r="B38" s="135"/>
      <c r="C38" s="138" t="s">
        <v>33</v>
      </c>
      <c r="D38" s="139"/>
      <c r="E38" s="63" t="s">
        <v>16</v>
      </c>
      <c r="F38" s="63">
        <v>2</v>
      </c>
      <c r="G38" s="63"/>
      <c r="H38" s="63"/>
      <c r="I38" s="12"/>
      <c r="J38" s="64"/>
      <c r="K38" s="62"/>
      <c r="L38" s="9"/>
      <c r="M38" s="60">
        <f t="shared" si="0"/>
        <v>0</v>
      </c>
      <c r="N38" s="6"/>
      <c r="O38" s="6"/>
      <c r="P38" s="6"/>
      <c r="Q38" s="6"/>
      <c r="R38" s="6"/>
      <c r="S38" s="6"/>
      <c r="T38" s="6"/>
    </row>
    <row r="39" spans="1:20" s="4" customFormat="1" ht="32.25" customHeight="1" x14ac:dyDescent="0.25">
      <c r="B39" s="135"/>
      <c r="C39" s="153" t="s">
        <v>34</v>
      </c>
      <c r="D39" s="154"/>
      <c r="E39" s="63" t="s">
        <v>16</v>
      </c>
      <c r="F39" s="63">
        <v>2</v>
      </c>
      <c r="G39" s="9"/>
      <c r="H39" s="9"/>
      <c r="I39" s="12"/>
      <c r="J39" s="74"/>
      <c r="K39" s="62"/>
      <c r="L39" s="9"/>
      <c r="M39" s="60">
        <f t="shared" si="0"/>
        <v>0</v>
      </c>
      <c r="N39" s="6"/>
      <c r="O39" s="6"/>
      <c r="P39" s="6"/>
      <c r="Q39" s="6"/>
      <c r="R39" s="6"/>
      <c r="S39" s="6"/>
      <c r="T39" s="6"/>
    </row>
    <row r="40" spans="1:20" s="4" customFormat="1" ht="20.100000000000001" customHeight="1" x14ac:dyDescent="0.25">
      <c r="B40" s="135"/>
      <c r="C40" s="138" t="s">
        <v>101</v>
      </c>
      <c r="D40" s="139"/>
      <c r="E40" s="10" t="s">
        <v>14</v>
      </c>
      <c r="F40" s="9" t="s">
        <v>102</v>
      </c>
      <c r="G40" s="9"/>
      <c r="H40" s="9"/>
      <c r="I40" s="12"/>
      <c r="J40" s="74"/>
      <c r="K40" s="62"/>
      <c r="L40" s="9"/>
      <c r="M40" s="60">
        <f t="shared" si="0"/>
        <v>0</v>
      </c>
      <c r="N40" s="6"/>
      <c r="O40" s="6"/>
      <c r="P40" s="6"/>
      <c r="Q40" s="6"/>
      <c r="R40" s="6"/>
      <c r="S40" s="6"/>
      <c r="T40" s="6"/>
    </row>
    <row r="41" spans="1:20" s="4" customFormat="1" ht="20.100000000000001" customHeight="1" x14ac:dyDescent="0.25">
      <c r="B41" s="135"/>
      <c r="C41" s="138" t="s">
        <v>63</v>
      </c>
      <c r="D41" s="139"/>
      <c r="E41" s="10" t="s">
        <v>5</v>
      </c>
      <c r="F41" s="9" t="s">
        <v>104</v>
      </c>
      <c r="G41" s="17"/>
      <c r="H41" s="9"/>
      <c r="I41" s="12"/>
      <c r="J41" s="74"/>
      <c r="K41" s="62"/>
      <c r="L41" s="9"/>
      <c r="M41" s="60">
        <f t="shared" si="0"/>
        <v>0</v>
      </c>
      <c r="N41" s="6"/>
      <c r="O41" s="6"/>
      <c r="P41" s="6"/>
      <c r="Q41" s="6"/>
      <c r="R41" s="6"/>
      <c r="S41" s="6"/>
      <c r="T41" s="6"/>
    </row>
    <row r="42" spans="1:20" s="4" customFormat="1" ht="18.75" customHeight="1" x14ac:dyDescent="0.25">
      <c r="B42" s="135"/>
      <c r="C42" s="138" t="s">
        <v>103</v>
      </c>
      <c r="D42" s="139"/>
      <c r="E42" s="10" t="s">
        <v>5</v>
      </c>
      <c r="F42" s="9">
        <v>4</v>
      </c>
      <c r="G42" s="63"/>
      <c r="H42" s="63"/>
      <c r="I42" s="12"/>
      <c r="J42" s="64"/>
      <c r="K42" s="62"/>
      <c r="L42" s="9"/>
      <c r="M42" s="60">
        <f t="shared" si="0"/>
        <v>0</v>
      </c>
      <c r="N42" s="6"/>
      <c r="O42" s="6"/>
      <c r="P42" s="6"/>
      <c r="Q42" s="6"/>
      <c r="R42" s="6"/>
      <c r="S42" s="6"/>
      <c r="T42" s="6"/>
    </row>
    <row r="43" spans="1:20" s="4" customFormat="1" ht="18.75" customHeight="1" x14ac:dyDescent="0.25">
      <c r="B43" s="135"/>
      <c r="C43" s="147" t="s">
        <v>105</v>
      </c>
      <c r="D43" s="148"/>
      <c r="E43" s="10"/>
      <c r="F43" s="9"/>
      <c r="G43" s="63"/>
      <c r="H43" s="63"/>
      <c r="I43" s="12"/>
      <c r="J43" s="74"/>
      <c r="K43" s="129"/>
      <c r="L43" s="9"/>
      <c r="M43" s="60"/>
      <c r="N43" s="6"/>
      <c r="O43" s="6"/>
      <c r="P43" s="6"/>
      <c r="Q43" s="6"/>
      <c r="R43" s="6"/>
      <c r="S43" s="6"/>
      <c r="T43" s="6"/>
    </row>
    <row r="44" spans="1:20" s="119" customFormat="1" ht="18.75" customHeight="1" x14ac:dyDescent="0.25">
      <c r="B44" s="120"/>
      <c r="C44" s="159" t="s">
        <v>106</v>
      </c>
      <c r="D44" s="160"/>
      <c r="E44" s="10" t="s">
        <v>14</v>
      </c>
      <c r="F44" s="9">
        <v>580</v>
      </c>
      <c r="G44" s="121"/>
      <c r="H44" s="121"/>
      <c r="I44" s="123"/>
      <c r="J44" s="132"/>
      <c r="K44" s="125"/>
      <c r="L44" s="124"/>
      <c r="M44" s="127"/>
      <c r="N44" s="128"/>
      <c r="O44" s="128"/>
      <c r="P44" s="128"/>
      <c r="Q44" s="128"/>
      <c r="R44" s="128"/>
      <c r="S44" s="128"/>
      <c r="T44" s="128"/>
    </row>
    <row r="45" spans="1:20" s="4" customFormat="1" ht="18.75" customHeight="1" x14ac:dyDescent="0.25">
      <c r="B45" s="109"/>
      <c r="C45" s="159" t="s">
        <v>107</v>
      </c>
      <c r="D45" s="161"/>
      <c r="E45" s="10" t="s">
        <v>14</v>
      </c>
      <c r="F45" s="9">
        <v>245</v>
      </c>
      <c r="G45" s="63"/>
      <c r="H45" s="63"/>
      <c r="I45" s="12"/>
      <c r="J45" s="74"/>
      <c r="K45" s="62"/>
      <c r="L45" s="9"/>
      <c r="M45" s="60"/>
      <c r="N45" s="6"/>
      <c r="O45" s="6"/>
      <c r="P45" s="6"/>
      <c r="Q45" s="6"/>
      <c r="R45" s="6"/>
      <c r="S45" s="6"/>
      <c r="T45" s="6"/>
    </row>
    <row r="46" spans="1:20" s="13" customFormat="1" ht="22.5" customHeight="1" x14ac:dyDescent="0.25">
      <c r="B46" s="82"/>
      <c r="C46" s="147" t="s">
        <v>37</v>
      </c>
      <c r="D46" s="148"/>
      <c r="E46" s="63"/>
      <c r="F46" s="67"/>
      <c r="G46" s="67"/>
      <c r="H46" s="66"/>
      <c r="I46" s="12"/>
      <c r="J46" s="74"/>
      <c r="K46" s="62"/>
      <c r="L46" s="12"/>
      <c r="M46" s="60">
        <f t="shared" si="0"/>
        <v>0</v>
      </c>
      <c r="N46" s="14"/>
      <c r="O46" s="14"/>
      <c r="P46" s="14"/>
      <c r="Q46" s="14"/>
      <c r="R46" s="14"/>
      <c r="S46" s="14"/>
      <c r="T46" s="14"/>
    </row>
    <row r="47" spans="1:20" s="13" customFormat="1" ht="22.5" customHeight="1" x14ac:dyDescent="0.25">
      <c r="B47" s="82"/>
      <c r="C47" s="145" t="s">
        <v>108</v>
      </c>
      <c r="D47" s="146"/>
      <c r="E47" s="63" t="s">
        <v>16</v>
      </c>
      <c r="F47" s="63">
        <v>127</v>
      </c>
      <c r="G47" s="67"/>
      <c r="H47" s="66"/>
      <c r="I47" s="12"/>
      <c r="J47" s="74"/>
      <c r="K47" s="62"/>
      <c r="L47" s="12"/>
      <c r="M47" s="60"/>
      <c r="N47" s="14"/>
      <c r="O47" s="14"/>
      <c r="P47" s="14"/>
      <c r="Q47" s="14"/>
      <c r="R47" s="14"/>
      <c r="S47" s="14"/>
      <c r="T47" s="14"/>
    </row>
    <row r="48" spans="1:20" s="13" customFormat="1" ht="22.5" customHeight="1" x14ac:dyDescent="0.25">
      <c r="B48" s="82"/>
      <c r="C48" s="145" t="s">
        <v>39</v>
      </c>
      <c r="D48" s="146"/>
      <c r="E48" s="63" t="s">
        <v>16</v>
      </c>
      <c r="F48" s="63">
        <v>127</v>
      </c>
      <c r="G48" s="67"/>
      <c r="H48" s="66"/>
      <c r="I48" s="12"/>
      <c r="J48" s="74"/>
      <c r="K48" s="62"/>
      <c r="L48" s="12"/>
      <c r="M48" s="60"/>
      <c r="N48" s="14"/>
      <c r="O48" s="14"/>
      <c r="P48" s="14"/>
      <c r="Q48" s="14"/>
      <c r="R48" s="14"/>
      <c r="S48" s="14"/>
      <c r="T48" s="14"/>
    </row>
    <row r="49" spans="2:20" s="13" customFormat="1" ht="22.5" customHeight="1" x14ac:dyDescent="0.25">
      <c r="B49" s="82"/>
      <c r="C49" s="145" t="s">
        <v>109</v>
      </c>
      <c r="D49" s="146"/>
      <c r="E49" s="63" t="s">
        <v>16</v>
      </c>
      <c r="F49" s="63">
        <v>127</v>
      </c>
      <c r="G49" s="67"/>
      <c r="H49" s="66"/>
      <c r="I49" s="12"/>
      <c r="J49" s="74"/>
      <c r="K49" s="62"/>
      <c r="L49" s="12"/>
      <c r="M49" s="60"/>
      <c r="N49" s="14"/>
      <c r="O49" s="14"/>
      <c r="P49" s="14"/>
      <c r="Q49" s="14"/>
      <c r="R49" s="14"/>
      <c r="S49" s="14"/>
      <c r="T49" s="14"/>
    </row>
    <row r="50" spans="2:20" s="13" customFormat="1" ht="22.5" customHeight="1" x14ac:dyDescent="0.25">
      <c r="B50" s="82"/>
      <c r="C50" s="157" t="s">
        <v>111</v>
      </c>
      <c r="D50" s="158"/>
      <c r="E50" s="63" t="s">
        <v>16</v>
      </c>
      <c r="F50" s="63">
        <v>2</v>
      </c>
      <c r="G50" s="67"/>
      <c r="H50" s="66"/>
      <c r="I50" s="12"/>
      <c r="J50" s="74"/>
      <c r="K50" s="62"/>
      <c r="L50" s="12"/>
      <c r="M50" s="60"/>
      <c r="N50" s="14"/>
      <c r="O50" s="14"/>
      <c r="P50" s="14"/>
      <c r="Q50" s="14"/>
      <c r="R50" s="14"/>
      <c r="S50" s="14"/>
      <c r="T50" s="14"/>
    </row>
    <row r="51" spans="2:20" s="13" customFormat="1" ht="22.5" customHeight="1" x14ac:dyDescent="0.25">
      <c r="B51" s="82"/>
      <c r="C51" s="145" t="s">
        <v>40</v>
      </c>
      <c r="D51" s="151"/>
      <c r="E51" s="63" t="s">
        <v>16</v>
      </c>
      <c r="F51" s="63">
        <v>1</v>
      </c>
      <c r="G51" s="67"/>
      <c r="H51" s="66"/>
      <c r="I51" s="12"/>
      <c r="J51" s="74"/>
      <c r="K51" s="62"/>
      <c r="L51" s="12"/>
      <c r="M51" s="60"/>
      <c r="N51" s="14"/>
      <c r="O51" s="14"/>
      <c r="P51" s="14"/>
      <c r="Q51" s="14"/>
      <c r="R51" s="14"/>
      <c r="S51" s="14"/>
      <c r="T51" s="14"/>
    </row>
    <row r="52" spans="2:20" s="13" customFormat="1" ht="33" customHeight="1" x14ac:dyDescent="0.25">
      <c r="B52" s="82"/>
      <c r="C52" s="145" t="s">
        <v>110</v>
      </c>
      <c r="D52" s="151"/>
      <c r="E52" s="63" t="s">
        <v>16</v>
      </c>
      <c r="F52" s="63">
        <v>1</v>
      </c>
      <c r="G52" s="67"/>
      <c r="H52" s="66"/>
      <c r="I52" s="12"/>
      <c r="J52" s="74"/>
      <c r="K52" s="62"/>
      <c r="L52" s="12"/>
      <c r="M52" s="60"/>
      <c r="N52" s="14"/>
      <c r="O52" s="14"/>
      <c r="P52" s="14"/>
      <c r="Q52" s="14"/>
      <c r="R52" s="14"/>
      <c r="S52" s="14"/>
      <c r="T52" s="14"/>
    </row>
    <row r="53" spans="2:20" s="13" customFormat="1" ht="33" customHeight="1" x14ac:dyDescent="0.25">
      <c r="B53" s="82"/>
      <c r="C53" s="138" t="s">
        <v>54</v>
      </c>
      <c r="D53" s="139"/>
      <c r="E53" s="63" t="s">
        <v>16</v>
      </c>
      <c r="F53" s="63">
        <v>126</v>
      </c>
      <c r="G53" s="67"/>
      <c r="H53" s="66"/>
      <c r="I53" s="12"/>
      <c r="J53" s="74"/>
      <c r="K53" s="62"/>
      <c r="L53" s="12"/>
      <c r="M53" s="60"/>
      <c r="N53" s="14"/>
      <c r="O53" s="14"/>
      <c r="P53" s="14"/>
      <c r="Q53" s="14"/>
      <c r="R53" s="14"/>
      <c r="S53" s="14"/>
      <c r="T53" s="14"/>
    </row>
    <row r="54" spans="2:20" s="13" customFormat="1" ht="33" customHeight="1" x14ac:dyDescent="0.25">
      <c r="B54" s="82"/>
      <c r="C54" s="138" t="s">
        <v>55</v>
      </c>
      <c r="D54" s="139"/>
      <c r="E54" s="63" t="s">
        <v>16</v>
      </c>
      <c r="F54" s="63">
        <v>126</v>
      </c>
      <c r="G54" s="67"/>
      <c r="H54" s="66"/>
      <c r="I54" s="12"/>
      <c r="J54" s="74"/>
      <c r="K54" s="62"/>
      <c r="L54" s="12"/>
      <c r="M54" s="60"/>
      <c r="N54" s="14"/>
      <c r="O54" s="14"/>
      <c r="P54" s="14"/>
      <c r="Q54" s="14"/>
      <c r="R54" s="14"/>
      <c r="S54" s="14"/>
      <c r="T54" s="14"/>
    </row>
    <row r="55" spans="2:20" s="13" customFormat="1" ht="33" customHeight="1" x14ac:dyDescent="0.25">
      <c r="B55" s="82"/>
      <c r="C55" s="138" t="s">
        <v>112</v>
      </c>
      <c r="D55" s="139"/>
      <c r="E55" s="63" t="s">
        <v>16</v>
      </c>
      <c r="F55" s="63">
        <v>2</v>
      </c>
      <c r="G55" s="67"/>
      <c r="H55" s="66"/>
      <c r="I55" s="12"/>
      <c r="J55" s="74"/>
      <c r="K55" s="62"/>
      <c r="L55" s="12"/>
      <c r="M55" s="60"/>
      <c r="N55" s="14"/>
      <c r="O55" s="14"/>
      <c r="P55" s="14"/>
      <c r="Q55" s="14"/>
      <c r="R55" s="14"/>
      <c r="S55" s="14"/>
      <c r="T55" s="14"/>
    </row>
    <row r="56" spans="2:20" s="13" customFormat="1" ht="22.5" customHeight="1" x14ac:dyDescent="0.25">
      <c r="B56" s="82"/>
      <c r="C56" s="145" t="s">
        <v>70</v>
      </c>
      <c r="D56" s="151"/>
      <c r="E56" s="63" t="s">
        <v>16</v>
      </c>
      <c r="F56" s="63">
        <v>254</v>
      </c>
      <c r="G56" s="67"/>
      <c r="H56" s="66"/>
      <c r="I56" s="12"/>
      <c r="J56" s="74"/>
      <c r="K56" s="62"/>
      <c r="L56" s="12"/>
      <c r="M56" s="60"/>
      <c r="N56" s="14"/>
      <c r="O56" s="14"/>
      <c r="P56" s="14"/>
      <c r="Q56" s="14"/>
      <c r="R56" s="14"/>
      <c r="S56" s="14"/>
      <c r="T56" s="14"/>
    </row>
    <row r="57" spans="2:20" s="13" customFormat="1" ht="22.5" customHeight="1" x14ac:dyDescent="0.25">
      <c r="B57" s="82"/>
      <c r="C57" s="145" t="s">
        <v>41</v>
      </c>
      <c r="D57" s="151"/>
      <c r="E57" s="63" t="s">
        <v>16</v>
      </c>
      <c r="F57" s="63">
        <v>126</v>
      </c>
      <c r="G57" s="67"/>
      <c r="H57" s="66"/>
      <c r="I57" s="12"/>
      <c r="J57" s="74"/>
      <c r="K57" s="62"/>
      <c r="L57" s="12"/>
      <c r="M57" s="60"/>
      <c r="N57" s="14"/>
      <c r="O57" s="14"/>
      <c r="P57" s="14"/>
      <c r="Q57" s="14"/>
      <c r="R57" s="14"/>
      <c r="S57" s="14"/>
      <c r="T57" s="14"/>
    </row>
    <row r="58" spans="2:20" s="13" customFormat="1" ht="22.5" customHeight="1" x14ac:dyDescent="0.25">
      <c r="B58" s="82"/>
      <c r="C58" s="145" t="s">
        <v>113</v>
      </c>
      <c r="D58" s="151"/>
      <c r="E58" s="63" t="s">
        <v>16</v>
      </c>
      <c r="F58" s="63">
        <v>16</v>
      </c>
      <c r="G58" s="67"/>
      <c r="H58" s="66"/>
      <c r="I58" s="12"/>
      <c r="J58" s="74"/>
      <c r="K58" s="62"/>
      <c r="L58" s="12"/>
      <c r="M58" s="60"/>
      <c r="N58" s="14"/>
      <c r="O58" s="14"/>
      <c r="P58" s="14"/>
      <c r="Q58" s="14"/>
      <c r="R58" s="14"/>
      <c r="S58" s="14"/>
      <c r="T58" s="14"/>
    </row>
    <row r="59" spans="2:20" s="13" customFormat="1" ht="22.5" customHeight="1" x14ac:dyDescent="0.25">
      <c r="B59" s="82"/>
      <c r="C59" s="145" t="s">
        <v>114</v>
      </c>
      <c r="D59" s="151"/>
      <c r="E59" s="63" t="s">
        <v>16</v>
      </c>
      <c r="F59" s="63">
        <v>16</v>
      </c>
      <c r="G59" s="67"/>
      <c r="H59" s="66"/>
      <c r="I59" s="12"/>
      <c r="J59" s="74"/>
      <c r="K59" s="62"/>
      <c r="L59" s="12"/>
      <c r="M59" s="60"/>
      <c r="N59" s="14"/>
      <c r="O59" s="14"/>
      <c r="P59" s="14"/>
      <c r="Q59" s="14"/>
      <c r="R59" s="14"/>
      <c r="S59" s="14"/>
      <c r="T59" s="14"/>
    </row>
    <row r="60" spans="2:20" s="13" customFormat="1" ht="22.5" customHeight="1" x14ac:dyDescent="0.25">
      <c r="B60" s="82"/>
      <c r="C60" s="145" t="s">
        <v>115</v>
      </c>
      <c r="D60" s="151"/>
      <c r="E60" s="63" t="s">
        <v>16</v>
      </c>
      <c r="F60" s="63">
        <v>48</v>
      </c>
      <c r="G60" s="67"/>
      <c r="H60" s="66"/>
      <c r="I60" s="12"/>
      <c r="J60" s="74"/>
      <c r="K60" s="62"/>
      <c r="L60" s="12"/>
      <c r="M60" s="60"/>
      <c r="N60" s="14"/>
      <c r="O60" s="14"/>
      <c r="P60" s="14"/>
      <c r="Q60" s="14"/>
      <c r="R60" s="14"/>
      <c r="S60" s="14"/>
      <c r="T60" s="14"/>
    </row>
    <row r="61" spans="2:20" s="13" customFormat="1" ht="22.5" customHeight="1" x14ac:dyDescent="0.25">
      <c r="B61" s="82"/>
      <c r="C61" s="145" t="s">
        <v>116</v>
      </c>
      <c r="D61" s="146"/>
      <c r="E61" s="63" t="s">
        <v>16</v>
      </c>
      <c r="F61" s="63">
        <v>142</v>
      </c>
      <c r="G61" s="67"/>
      <c r="H61" s="66"/>
      <c r="I61" s="12"/>
      <c r="J61" s="74"/>
      <c r="K61" s="62"/>
      <c r="L61" s="12"/>
      <c r="M61" s="60">
        <f t="shared" si="0"/>
        <v>0</v>
      </c>
      <c r="N61" s="14"/>
      <c r="O61" s="14"/>
      <c r="P61" s="14"/>
      <c r="Q61" s="14"/>
      <c r="R61" s="14"/>
      <c r="S61" s="14"/>
      <c r="T61" s="14"/>
    </row>
    <row r="62" spans="2:20" s="13" customFormat="1" ht="20.100000000000001" customHeight="1" x14ac:dyDescent="0.25">
      <c r="B62" s="15"/>
      <c r="C62" s="145" t="s">
        <v>117</v>
      </c>
      <c r="D62" s="146"/>
      <c r="E62" s="63" t="s">
        <v>16</v>
      </c>
      <c r="F62" s="63">
        <v>260</v>
      </c>
      <c r="G62" s="65"/>
      <c r="H62" s="63"/>
      <c r="I62" s="12"/>
      <c r="J62" s="12"/>
      <c r="K62" s="62"/>
      <c r="L62" s="12"/>
      <c r="M62" s="60">
        <f t="shared" si="0"/>
        <v>0</v>
      </c>
      <c r="N62" s="14"/>
      <c r="O62" s="14"/>
      <c r="P62" s="14"/>
      <c r="Q62" s="14"/>
      <c r="R62" s="14"/>
      <c r="S62" s="14"/>
      <c r="T62" s="14"/>
    </row>
    <row r="63" spans="2:20" s="13" customFormat="1" ht="17.25" customHeight="1" x14ac:dyDescent="0.25">
      <c r="B63" s="82"/>
      <c r="C63" s="145" t="s">
        <v>118</v>
      </c>
      <c r="D63" s="146"/>
      <c r="E63" s="63" t="s">
        <v>16</v>
      </c>
      <c r="F63" s="63">
        <v>8</v>
      </c>
      <c r="G63" s="63"/>
      <c r="H63" s="63"/>
      <c r="I63" s="12"/>
      <c r="J63" s="64"/>
      <c r="K63" s="62"/>
      <c r="L63" s="12"/>
      <c r="M63" s="60">
        <f t="shared" si="0"/>
        <v>0</v>
      </c>
      <c r="N63" s="14"/>
      <c r="O63" s="14"/>
      <c r="P63" s="14"/>
      <c r="Q63" s="14"/>
      <c r="R63" s="14"/>
      <c r="S63" s="14"/>
      <c r="T63" s="14"/>
    </row>
    <row r="64" spans="2:20" s="13" customFormat="1" ht="17.25" customHeight="1" x14ac:dyDescent="0.25">
      <c r="B64" s="82"/>
      <c r="C64" s="145" t="s">
        <v>119</v>
      </c>
      <c r="D64" s="146"/>
      <c r="E64" s="63" t="s">
        <v>16</v>
      </c>
      <c r="F64" s="63">
        <v>4</v>
      </c>
      <c r="G64" s="63"/>
      <c r="H64" s="63"/>
      <c r="I64" s="12"/>
      <c r="J64" s="74"/>
      <c r="K64" s="62"/>
      <c r="L64" s="12"/>
      <c r="M64" s="60"/>
      <c r="N64" s="14"/>
      <c r="O64" s="14"/>
      <c r="P64" s="14"/>
      <c r="Q64" s="14"/>
      <c r="R64" s="14"/>
      <c r="S64" s="14"/>
      <c r="T64" s="14"/>
    </row>
    <row r="65" spans="2:20" s="13" customFormat="1" ht="34.5" customHeight="1" x14ac:dyDescent="0.25">
      <c r="B65" s="82"/>
      <c r="C65" s="153" t="s">
        <v>120</v>
      </c>
      <c r="D65" s="154"/>
      <c r="E65" s="63" t="s">
        <v>16</v>
      </c>
      <c r="F65" s="63">
        <v>1</v>
      </c>
      <c r="G65" s="63"/>
      <c r="H65" s="63"/>
      <c r="I65" s="12"/>
      <c r="J65" s="74"/>
      <c r="K65" s="62"/>
      <c r="L65" s="12"/>
      <c r="M65" s="60"/>
      <c r="N65" s="14"/>
      <c r="O65" s="14"/>
      <c r="P65" s="14"/>
      <c r="Q65" s="14"/>
      <c r="R65" s="14"/>
      <c r="S65" s="14"/>
      <c r="T65" s="14"/>
    </row>
    <row r="66" spans="2:20" s="13" customFormat="1" ht="20.100000000000001" customHeight="1" x14ac:dyDescent="0.25">
      <c r="B66" s="82"/>
      <c r="C66" s="149" t="s">
        <v>121</v>
      </c>
      <c r="D66" s="150"/>
      <c r="E66" s="63" t="s">
        <v>16</v>
      </c>
      <c r="F66" s="63">
        <v>8</v>
      </c>
      <c r="G66" s="67"/>
      <c r="H66" s="66"/>
      <c r="I66" s="12"/>
      <c r="J66" s="12"/>
      <c r="K66" s="62"/>
      <c r="L66" s="12"/>
      <c r="M66" s="60">
        <f t="shared" si="0"/>
        <v>0</v>
      </c>
      <c r="N66" s="14"/>
      <c r="O66" s="14"/>
      <c r="P66" s="14"/>
      <c r="Q66" s="14"/>
      <c r="R66" s="14"/>
      <c r="S66" s="14"/>
      <c r="T66" s="14"/>
    </row>
    <row r="67" spans="2:20" s="13" customFormat="1" ht="20.100000000000001" customHeight="1" x14ac:dyDescent="0.25">
      <c r="B67" s="82"/>
      <c r="C67" s="155" t="s">
        <v>122</v>
      </c>
      <c r="D67" s="156"/>
      <c r="E67" s="63" t="s">
        <v>123</v>
      </c>
      <c r="F67" s="117">
        <v>16</v>
      </c>
      <c r="G67" s="67"/>
      <c r="H67" s="66"/>
      <c r="I67" s="12"/>
      <c r="J67" s="12"/>
      <c r="K67" s="62"/>
      <c r="L67" s="12"/>
      <c r="M67" s="60"/>
      <c r="N67" s="14"/>
      <c r="O67" s="14"/>
      <c r="P67" s="14"/>
      <c r="Q67" s="14"/>
      <c r="R67" s="14"/>
      <c r="S67" s="14"/>
      <c r="T67" s="14"/>
    </row>
    <row r="68" spans="2:20" s="13" customFormat="1" ht="20.100000000000001" customHeight="1" x14ac:dyDescent="0.25">
      <c r="B68" s="82"/>
      <c r="C68" s="155" t="s">
        <v>124</v>
      </c>
      <c r="D68" s="156"/>
      <c r="E68" s="63" t="s">
        <v>123</v>
      </c>
      <c r="F68" s="117">
        <v>48</v>
      </c>
      <c r="G68" s="67"/>
      <c r="H68" s="66"/>
      <c r="I68" s="12"/>
      <c r="J68" s="12"/>
      <c r="K68" s="62"/>
      <c r="L68" s="12"/>
      <c r="M68" s="60"/>
      <c r="N68" s="14"/>
      <c r="O68" s="14"/>
      <c r="P68" s="14"/>
      <c r="Q68" s="14"/>
      <c r="R68" s="14"/>
      <c r="S68" s="14"/>
      <c r="T68" s="14"/>
    </row>
    <row r="69" spans="2:20" s="13" customFormat="1" ht="20.100000000000001" customHeight="1" x14ac:dyDescent="0.25">
      <c r="B69" s="82"/>
      <c r="C69" s="155" t="s">
        <v>125</v>
      </c>
      <c r="D69" s="156"/>
      <c r="E69" s="63" t="s">
        <v>123</v>
      </c>
      <c r="F69" s="117">
        <v>16</v>
      </c>
      <c r="G69" s="67"/>
      <c r="H69" s="66"/>
      <c r="I69" s="12"/>
      <c r="J69" s="12"/>
      <c r="K69" s="62"/>
      <c r="L69" s="12"/>
      <c r="M69" s="60"/>
      <c r="N69" s="14"/>
      <c r="O69" s="14"/>
      <c r="P69" s="14"/>
      <c r="Q69" s="14"/>
      <c r="R69" s="14"/>
      <c r="S69" s="14"/>
      <c r="T69" s="14"/>
    </row>
    <row r="70" spans="2:20" s="13" customFormat="1" ht="31.5" customHeight="1" x14ac:dyDescent="0.25">
      <c r="B70" s="82"/>
      <c r="C70" s="149" t="s">
        <v>126</v>
      </c>
      <c r="D70" s="150"/>
      <c r="E70" s="10" t="s">
        <v>14</v>
      </c>
      <c r="F70" s="9">
        <v>720</v>
      </c>
      <c r="G70" s="67"/>
      <c r="H70" s="66"/>
      <c r="I70" s="12"/>
      <c r="J70" s="12"/>
      <c r="K70" s="62"/>
      <c r="L70" s="12"/>
      <c r="M70" s="60"/>
      <c r="N70" s="14"/>
      <c r="O70" s="14"/>
      <c r="P70" s="14"/>
      <c r="Q70" s="14"/>
      <c r="R70" s="14"/>
      <c r="S70" s="14"/>
      <c r="T70" s="14"/>
    </row>
    <row r="71" spans="2:20" s="13" customFormat="1" ht="33.75" customHeight="1" x14ac:dyDescent="0.25">
      <c r="B71" s="82"/>
      <c r="C71" s="149" t="s">
        <v>127</v>
      </c>
      <c r="D71" s="150"/>
      <c r="E71" s="10" t="s">
        <v>14</v>
      </c>
      <c r="F71" s="9">
        <v>130</v>
      </c>
      <c r="G71" s="67"/>
      <c r="H71" s="66"/>
      <c r="I71" s="12"/>
      <c r="J71" s="12"/>
      <c r="K71" s="62"/>
      <c r="L71" s="12"/>
      <c r="M71" s="60"/>
      <c r="N71" s="14"/>
      <c r="O71" s="14"/>
      <c r="P71" s="14"/>
      <c r="Q71" s="14"/>
      <c r="R71" s="14"/>
      <c r="S71" s="14"/>
      <c r="T71" s="14"/>
    </row>
    <row r="72" spans="2:20" s="13" customFormat="1" ht="33.75" customHeight="1" x14ac:dyDescent="0.25">
      <c r="B72" s="82"/>
      <c r="C72" s="149" t="s">
        <v>128</v>
      </c>
      <c r="D72" s="150"/>
      <c r="E72" s="10" t="s">
        <v>14</v>
      </c>
      <c r="F72" s="9">
        <v>270</v>
      </c>
      <c r="G72" s="67"/>
      <c r="H72" s="66"/>
      <c r="I72" s="12"/>
      <c r="J72" s="12"/>
      <c r="K72" s="62"/>
      <c r="L72" s="12"/>
      <c r="M72" s="60"/>
      <c r="N72" s="14"/>
      <c r="O72" s="14"/>
      <c r="P72" s="14"/>
      <c r="Q72" s="14"/>
      <c r="R72" s="14"/>
      <c r="S72" s="14"/>
      <c r="T72" s="14"/>
    </row>
    <row r="73" spans="2:20" s="13" customFormat="1" ht="30.75" customHeight="1" x14ac:dyDescent="0.25">
      <c r="B73" s="82"/>
      <c r="C73" s="149" t="s">
        <v>129</v>
      </c>
      <c r="D73" s="150"/>
      <c r="E73" s="10" t="s">
        <v>14</v>
      </c>
      <c r="F73" s="9">
        <v>100</v>
      </c>
      <c r="G73" s="67"/>
      <c r="H73" s="66"/>
      <c r="I73" s="12"/>
      <c r="J73" s="12"/>
      <c r="K73" s="62"/>
      <c r="L73" s="12"/>
      <c r="M73" s="60"/>
      <c r="N73" s="14"/>
      <c r="O73" s="14"/>
      <c r="P73" s="14"/>
      <c r="Q73" s="14"/>
      <c r="R73" s="14"/>
      <c r="S73" s="14"/>
      <c r="T73" s="14"/>
    </row>
    <row r="74" spans="2:20" s="13" customFormat="1" ht="36.75" customHeight="1" x14ac:dyDescent="0.25">
      <c r="B74" s="82"/>
      <c r="C74" s="138" t="s">
        <v>130</v>
      </c>
      <c r="D74" s="139"/>
      <c r="E74" s="63" t="s">
        <v>16</v>
      </c>
      <c r="F74" s="63">
        <v>138</v>
      </c>
      <c r="G74" s="67"/>
      <c r="H74" s="66"/>
      <c r="I74" s="12"/>
      <c r="J74" s="12"/>
      <c r="K74" s="62"/>
      <c r="L74" s="12"/>
      <c r="M74" s="60"/>
      <c r="N74" s="14"/>
      <c r="O74" s="14"/>
      <c r="P74" s="14"/>
      <c r="Q74" s="14"/>
      <c r="R74" s="14"/>
      <c r="S74" s="14"/>
      <c r="T74" s="14"/>
    </row>
    <row r="75" spans="2:20" s="13" customFormat="1" ht="36" customHeight="1" x14ac:dyDescent="0.25">
      <c r="B75" s="82"/>
      <c r="C75" s="138" t="s">
        <v>132</v>
      </c>
      <c r="D75" s="139"/>
      <c r="E75" s="10" t="s">
        <v>14</v>
      </c>
      <c r="F75" s="9">
        <v>4</v>
      </c>
      <c r="G75" s="63"/>
      <c r="H75" s="63"/>
      <c r="I75" s="12"/>
      <c r="J75" s="64"/>
      <c r="K75" s="62"/>
      <c r="L75" s="12"/>
      <c r="M75" s="60">
        <f t="shared" si="0"/>
        <v>0</v>
      </c>
      <c r="N75" s="14"/>
      <c r="O75" s="14"/>
      <c r="P75" s="14"/>
      <c r="Q75" s="14"/>
      <c r="R75" s="14"/>
      <c r="S75" s="14"/>
      <c r="T75" s="14"/>
    </row>
    <row r="76" spans="2:20" s="13" customFormat="1" ht="36" customHeight="1" x14ac:dyDescent="0.25">
      <c r="B76" s="82"/>
      <c r="C76" s="138" t="s">
        <v>133</v>
      </c>
      <c r="D76" s="139"/>
      <c r="E76" s="10" t="s">
        <v>14</v>
      </c>
      <c r="F76" s="9">
        <v>20</v>
      </c>
      <c r="G76" s="63"/>
      <c r="H76" s="63"/>
      <c r="I76" s="12"/>
      <c r="J76" s="74"/>
      <c r="K76" s="62"/>
      <c r="L76" s="12"/>
      <c r="M76" s="60"/>
      <c r="N76" s="14"/>
      <c r="O76" s="14"/>
      <c r="P76" s="14"/>
      <c r="Q76" s="14"/>
      <c r="R76" s="14"/>
      <c r="S76" s="14"/>
      <c r="T76" s="14"/>
    </row>
    <row r="77" spans="2:20" s="13" customFormat="1" ht="33.75" customHeight="1" x14ac:dyDescent="0.25">
      <c r="B77" s="82"/>
      <c r="C77" s="138" t="s">
        <v>131</v>
      </c>
      <c r="D77" s="139"/>
      <c r="E77" s="10" t="s">
        <v>14</v>
      </c>
      <c r="F77" s="9">
        <v>47</v>
      </c>
      <c r="G77" s="63"/>
      <c r="H77" s="63"/>
      <c r="I77" s="12"/>
      <c r="J77" s="74"/>
      <c r="K77" s="62"/>
      <c r="L77" s="12"/>
      <c r="M77" s="60"/>
      <c r="N77" s="14"/>
      <c r="O77" s="14"/>
      <c r="P77" s="14"/>
      <c r="Q77" s="14"/>
      <c r="R77" s="14"/>
      <c r="S77" s="14"/>
      <c r="T77" s="14"/>
    </row>
    <row r="78" spans="2:20" s="13" customFormat="1" ht="33.75" customHeight="1" x14ac:dyDescent="0.25">
      <c r="B78" s="82"/>
      <c r="C78" s="138" t="s">
        <v>134</v>
      </c>
      <c r="D78" s="139"/>
      <c r="E78" s="10" t="s">
        <v>14</v>
      </c>
      <c r="F78" s="9">
        <v>53</v>
      </c>
      <c r="G78" s="63"/>
      <c r="H78" s="63"/>
      <c r="I78" s="12"/>
      <c r="J78" s="74"/>
      <c r="K78" s="62"/>
      <c r="L78" s="12"/>
      <c r="M78" s="60"/>
      <c r="N78" s="14"/>
      <c r="O78" s="14"/>
      <c r="P78" s="14"/>
      <c r="Q78" s="14"/>
      <c r="R78" s="14"/>
      <c r="S78" s="14"/>
      <c r="T78" s="14"/>
    </row>
    <row r="79" spans="2:20" s="13" customFormat="1" ht="35.25" customHeight="1" x14ac:dyDescent="0.25">
      <c r="B79" s="82"/>
      <c r="C79" s="138" t="s">
        <v>135</v>
      </c>
      <c r="D79" s="139"/>
      <c r="E79" s="10" t="s">
        <v>14</v>
      </c>
      <c r="F79" s="9">
        <v>18</v>
      </c>
      <c r="G79" s="63"/>
      <c r="H79" s="63"/>
      <c r="I79" s="12"/>
      <c r="J79" s="74"/>
      <c r="K79" s="62"/>
      <c r="L79" s="12"/>
      <c r="M79" s="60"/>
      <c r="N79" s="14"/>
      <c r="O79" s="14"/>
      <c r="P79" s="14"/>
      <c r="Q79" s="14"/>
      <c r="R79" s="14"/>
      <c r="S79" s="14"/>
      <c r="T79" s="14"/>
    </row>
    <row r="80" spans="2:20" s="13" customFormat="1" ht="30" customHeight="1" x14ac:dyDescent="0.25">
      <c r="B80" s="82"/>
      <c r="C80" s="138" t="s">
        <v>64</v>
      </c>
      <c r="D80" s="139"/>
      <c r="E80" s="10" t="s">
        <v>14</v>
      </c>
      <c r="F80" s="9">
        <v>40</v>
      </c>
      <c r="G80" s="63"/>
      <c r="H80" s="63"/>
      <c r="I80" s="12"/>
      <c r="J80" s="74"/>
      <c r="K80" s="62"/>
      <c r="L80" s="12"/>
      <c r="M80" s="60"/>
      <c r="N80" s="14"/>
      <c r="O80" s="14"/>
      <c r="P80" s="14"/>
      <c r="Q80" s="14"/>
      <c r="R80" s="14"/>
      <c r="S80" s="14"/>
      <c r="T80" s="14"/>
    </row>
    <row r="81" spans="2:20" s="13" customFormat="1" ht="35.25" customHeight="1" x14ac:dyDescent="0.25">
      <c r="B81" s="82"/>
      <c r="C81" s="138" t="s">
        <v>65</v>
      </c>
      <c r="D81" s="139"/>
      <c r="E81" s="10" t="s">
        <v>14</v>
      </c>
      <c r="F81" s="9">
        <v>20</v>
      </c>
      <c r="G81" s="63"/>
      <c r="H81" s="63"/>
      <c r="I81" s="12"/>
      <c r="J81" s="74"/>
      <c r="K81" s="62"/>
      <c r="L81" s="12"/>
      <c r="M81" s="60"/>
      <c r="N81" s="14"/>
      <c r="O81" s="14"/>
      <c r="P81" s="14"/>
      <c r="Q81" s="14"/>
      <c r="R81" s="14"/>
      <c r="S81" s="14"/>
      <c r="T81" s="14"/>
    </row>
    <row r="82" spans="2:20" s="13" customFormat="1" ht="33" customHeight="1" x14ac:dyDescent="0.25">
      <c r="B82" s="82"/>
      <c r="C82" s="138" t="s">
        <v>66</v>
      </c>
      <c r="D82" s="139"/>
      <c r="E82" s="10" t="s">
        <v>14</v>
      </c>
      <c r="F82" s="9">
        <v>47</v>
      </c>
      <c r="G82" s="63"/>
      <c r="H82" s="63"/>
      <c r="I82" s="12"/>
      <c r="J82" s="74"/>
      <c r="K82" s="62"/>
      <c r="L82" s="12"/>
      <c r="M82" s="60"/>
      <c r="N82" s="14"/>
      <c r="O82" s="14"/>
      <c r="P82" s="14"/>
      <c r="Q82" s="14"/>
      <c r="R82" s="14"/>
      <c r="S82" s="14"/>
      <c r="T82" s="14"/>
    </row>
    <row r="83" spans="2:20" s="13" customFormat="1" ht="35.25" customHeight="1" x14ac:dyDescent="0.25">
      <c r="B83" s="82"/>
      <c r="C83" s="138" t="s">
        <v>67</v>
      </c>
      <c r="D83" s="139"/>
      <c r="E83" s="10" t="s">
        <v>14</v>
      </c>
      <c r="F83" s="9">
        <v>53</v>
      </c>
      <c r="G83" s="63"/>
      <c r="H83" s="63"/>
      <c r="I83" s="12"/>
      <c r="J83" s="74"/>
      <c r="K83" s="62"/>
      <c r="L83" s="12"/>
      <c r="M83" s="60"/>
      <c r="N83" s="14"/>
      <c r="O83" s="14"/>
      <c r="P83" s="14"/>
      <c r="Q83" s="14"/>
      <c r="R83" s="14"/>
      <c r="S83" s="14"/>
      <c r="T83" s="14"/>
    </row>
    <row r="84" spans="2:20" s="13" customFormat="1" ht="35.25" customHeight="1" x14ac:dyDescent="0.25">
      <c r="B84" s="82"/>
      <c r="C84" s="138" t="s">
        <v>68</v>
      </c>
      <c r="D84" s="139"/>
      <c r="E84" s="10" t="s">
        <v>14</v>
      </c>
      <c r="F84" s="9">
        <v>18</v>
      </c>
      <c r="G84" s="63"/>
      <c r="H84" s="63"/>
      <c r="I84" s="12"/>
      <c r="J84" s="74"/>
      <c r="K84" s="62"/>
      <c r="L84" s="12"/>
      <c r="M84" s="60"/>
      <c r="N84" s="14"/>
      <c r="O84" s="14"/>
      <c r="P84" s="14"/>
      <c r="Q84" s="14"/>
      <c r="R84" s="14"/>
      <c r="S84" s="14"/>
      <c r="T84" s="14"/>
    </row>
    <row r="85" spans="2:20" s="13" customFormat="1" ht="35.25" customHeight="1" x14ac:dyDescent="0.25">
      <c r="B85" s="82"/>
      <c r="C85" s="138" t="s">
        <v>137</v>
      </c>
      <c r="D85" s="139"/>
      <c r="E85" s="10" t="s">
        <v>14</v>
      </c>
      <c r="F85" s="9">
        <v>270</v>
      </c>
      <c r="G85" s="63"/>
      <c r="H85" s="63"/>
      <c r="I85" s="12"/>
      <c r="J85" s="74"/>
      <c r="K85" s="62"/>
      <c r="L85" s="12"/>
      <c r="M85" s="60"/>
      <c r="N85" s="14"/>
      <c r="O85" s="14"/>
      <c r="P85" s="14"/>
      <c r="Q85" s="14"/>
      <c r="R85" s="14"/>
      <c r="S85" s="14"/>
      <c r="T85" s="14"/>
    </row>
    <row r="86" spans="2:20" s="13" customFormat="1" ht="33.75" customHeight="1" x14ac:dyDescent="0.25">
      <c r="B86" s="82"/>
      <c r="C86" s="138" t="s">
        <v>138</v>
      </c>
      <c r="D86" s="139"/>
      <c r="E86" s="10" t="s">
        <v>14</v>
      </c>
      <c r="F86" s="9">
        <v>100</v>
      </c>
      <c r="G86" s="63"/>
      <c r="H86" s="63"/>
      <c r="I86" s="12"/>
      <c r="J86" s="74"/>
      <c r="K86" s="62"/>
      <c r="L86" s="12"/>
      <c r="M86" s="60"/>
      <c r="N86" s="14"/>
      <c r="O86" s="14"/>
      <c r="P86" s="14"/>
      <c r="Q86" s="14"/>
      <c r="R86" s="14"/>
      <c r="S86" s="14"/>
      <c r="T86" s="14"/>
    </row>
    <row r="87" spans="2:20" s="4" customFormat="1" ht="24" customHeight="1" x14ac:dyDescent="0.25">
      <c r="B87" s="16"/>
      <c r="C87" s="138" t="s">
        <v>32</v>
      </c>
      <c r="D87" s="139"/>
      <c r="E87" s="63" t="s">
        <v>5</v>
      </c>
      <c r="F87" s="67">
        <v>2.5</v>
      </c>
      <c r="G87" s="63"/>
      <c r="H87" s="63"/>
      <c r="I87" s="12"/>
      <c r="J87" s="74"/>
      <c r="K87" s="62"/>
      <c r="L87" s="9"/>
      <c r="M87" s="60"/>
      <c r="N87" s="6"/>
      <c r="O87" s="6"/>
      <c r="P87" s="6"/>
      <c r="Q87" s="6"/>
      <c r="R87" s="6"/>
      <c r="S87" s="6"/>
      <c r="T87" s="6"/>
    </row>
    <row r="88" spans="2:20" s="4" customFormat="1" ht="22.5" customHeight="1" x14ac:dyDescent="0.25">
      <c r="B88" s="16"/>
      <c r="C88" s="138" t="s">
        <v>136</v>
      </c>
      <c r="D88" s="139"/>
      <c r="E88" s="63" t="s">
        <v>5</v>
      </c>
      <c r="F88" s="67">
        <v>7</v>
      </c>
      <c r="G88" s="63"/>
      <c r="H88" s="63"/>
      <c r="I88" s="12"/>
      <c r="J88" s="74"/>
      <c r="K88" s="62"/>
      <c r="L88" s="9"/>
      <c r="M88" s="60"/>
      <c r="N88" s="6"/>
      <c r="O88" s="6"/>
      <c r="P88" s="6"/>
      <c r="Q88" s="6"/>
      <c r="R88" s="6"/>
      <c r="S88" s="6"/>
      <c r="T88" s="6"/>
    </row>
    <row r="89" spans="2:20" s="4" customFormat="1" ht="20.25" customHeight="1" x14ac:dyDescent="0.25">
      <c r="B89" s="16"/>
      <c r="C89" s="138" t="s">
        <v>38</v>
      </c>
      <c r="D89" s="139"/>
      <c r="E89" s="63" t="s">
        <v>5</v>
      </c>
      <c r="F89" s="67">
        <v>15</v>
      </c>
      <c r="G89" s="63"/>
      <c r="H89" s="63"/>
      <c r="I89" s="12"/>
      <c r="J89" s="74"/>
      <c r="K89" s="62"/>
      <c r="L89" s="9"/>
      <c r="M89" s="60"/>
      <c r="N89" s="6"/>
      <c r="O89" s="6"/>
      <c r="P89" s="6"/>
      <c r="Q89" s="6"/>
      <c r="R89" s="6"/>
      <c r="S89" s="6"/>
      <c r="T89" s="6"/>
    </row>
    <row r="90" spans="2:20" s="4" customFormat="1" ht="20.25" customHeight="1" x14ac:dyDescent="0.25">
      <c r="B90" s="16"/>
      <c r="C90" s="138" t="s">
        <v>72</v>
      </c>
      <c r="D90" s="139"/>
      <c r="E90" s="63" t="s">
        <v>5</v>
      </c>
      <c r="F90" s="63">
        <v>30</v>
      </c>
      <c r="G90" s="63"/>
      <c r="H90" s="63"/>
      <c r="I90" s="12"/>
      <c r="J90" s="74"/>
      <c r="K90" s="62"/>
      <c r="L90" s="9"/>
      <c r="M90" s="60"/>
      <c r="N90" s="6"/>
      <c r="O90" s="6"/>
      <c r="P90" s="6"/>
      <c r="Q90" s="6"/>
      <c r="R90" s="6"/>
      <c r="S90" s="6"/>
      <c r="T90" s="6"/>
    </row>
    <row r="91" spans="2:20" s="4" customFormat="1" ht="20.100000000000001" customHeight="1" x14ac:dyDescent="0.25">
      <c r="B91" s="16"/>
      <c r="C91" s="147" t="s">
        <v>42</v>
      </c>
      <c r="D91" s="148"/>
      <c r="E91" s="63"/>
      <c r="F91" s="63"/>
      <c r="G91" s="63"/>
      <c r="H91" s="63"/>
      <c r="I91" s="12"/>
      <c r="J91" s="74"/>
      <c r="K91" s="62"/>
      <c r="L91" s="9"/>
      <c r="M91" s="60"/>
      <c r="N91" s="6"/>
      <c r="O91" s="6"/>
      <c r="P91" s="6"/>
      <c r="Q91" s="6"/>
      <c r="R91" s="6"/>
      <c r="S91" s="6"/>
      <c r="T91" s="6"/>
    </row>
    <row r="92" spans="2:20" s="13" customFormat="1" ht="35.25" customHeight="1" x14ac:dyDescent="0.25">
      <c r="B92" s="15"/>
      <c r="C92" s="138" t="s">
        <v>43</v>
      </c>
      <c r="D92" s="139"/>
      <c r="E92" s="63" t="s">
        <v>16</v>
      </c>
      <c r="F92" s="63">
        <v>2</v>
      </c>
      <c r="G92" s="65"/>
      <c r="H92" s="63"/>
      <c r="I92" s="12"/>
      <c r="J92" s="12"/>
      <c r="K92" s="62"/>
      <c r="L92" s="12"/>
      <c r="M92" s="60">
        <f t="shared" ref="M92:M145" si="1">I92+K92</f>
        <v>0</v>
      </c>
      <c r="N92" s="14"/>
      <c r="O92" s="14"/>
      <c r="P92" s="14"/>
      <c r="Q92" s="14"/>
      <c r="R92" s="14"/>
      <c r="S92" s="14"/>
      <c r="T92" s="14"/>
    </row>
    <row r="93" spans="2:20" s="13" customFormat="1" ht="21" customHeight="1" x14ac:dyDescent="0.25">
      <c r="B93" s="15"/>
      <c r="C93" s="145" t="s">
        <v>35</v>
      </c>
      <c r="D93" s="146"/>
      <c r="E93" s="63" t="s">
        <v>16</v>
      </c>
      <c r="F93" s="63">
        <v>4</v>
      </c>
      <c r="G93" s="65"/>
      <c r="H93" s="63"/>
      <c r="I93" s="12"/>
      <c r="J93" s="12"/>
      <c r="K93" s="62"/>
      <c r="L93" s="12"/>
      <c r="M93" s="60"/>
      <c r="N93" s="14"/>
      <c r="O93" s="14"/>
      <c r="P93" s="14"/>
      <c r="Q93" s="14"/>
      <c r="R93" s="14"/>
      <c r="S93" s="14"/>
      <c r="T93" s="14"/>
    </row>
    <row r="94" spans="2:20" s="13" customFormat="1" ht="33.75" customHeight="1" x14ac:dyDescent="0.25">
      <c r="B94" s="15"/>
      <c r="C94" s="153" t="s">
        <v>139</v>
      </c>
      <c r="D94" s="154"/>
      <c r="E94" s="63" t="s">
        <v>16</v>
      </c>
      <c r="F94" s="63">
        <v>2</v>
      </c>
      <c r="G94" s="65"/>
      <c r="H94" s="63"/>
      <c r="I94" s="12"/>
      <c r="J94" s="12"/>
      <c r="K94" s="62"/>
      <c r="L94" s="12"/>
      <c r="M94" s="60"/>
      <c r="N94" s="14"/>
      <c r="O94" s="14"/>
      <c r="P94" s="14"/>
      <c r="Q94" s="14"/>
      <c r="R94" s="14"/>
      <c r="S94" s="14"/>
      <c r="T94" s="14"/>
    </row>
    <row r="95" spans="2:20" s="13" customFormat="1" ht="33.75" customHeight="1" x14ac:dyDescent="0.25">
      <c r="B95" s="15"/>
      <c r="C95" s="153" t="s">
        <v>73</v>
      </c>
      <c r="D95" s="154"/>
      <c r="E95" s="63" t="s">
        <v>16</v>
      </c>
      <c r="F95" s="63">
        <v>2</v>
      </c>
      <c r="G95" s="65"/>
      <c r="H95" s="63"/>
      <c r="I95" s="12"/>
      <c r="J95" s="12"/>
      <c r="K95" s="62"/>
      <c r="L95" s="12"/>
      <c r="M95" s="60"/>
      <c r="N95" s="14"/>
      <c r="O95" s="14"/>
      <c r="P95" s="14"/>
      <c r="Q95" s="14"/>
      <c r="R95" s="14"/>
      <c r="S95" s="14"/>
      <c r="T95" s="14"/>
    </row>
    <row r="96" spans="2:20" s="13" customFormat="1" ht="20.100000000000001" customHeight="1" x14ac:dyDescent="0.25">
      <c r="B96" s="15"/>
      <c r="C96" s="138" t="s">
        <v>44</v>
      </c>
      <c r="D96" s="139"/>
      <c r="E96" s="63"/>
      <c r="F96" s="65"/>
      <c r="G96" s="65"/>
      <c r="H96" s="63"/>
      <c r="I96" s="12"/>
      <c r="J96" s="12"/>
      <c r="K96" s="62"/>
      <c r="L96" s="12"/>
      <c r="M96" s="60">
        <f t="shared" si="1"/>
        <v>0</v>
      </c>
      <c r="N96" s="14"/>
      <c r="O96" s="14"/>
      <c r="P96" s="14"/>
      <c r="Q96" s="14"/>
      <c r="R96" s="14"/>
      <c r="S96" s="14"/>
      <c r="T96" s="14"/>
    </row>
    <row r="97" spans="1:20" s="13" customFormat="1" ht="20.100000000000001" customHeight="1" x14ac:dyDescent="0.25">
      <c r="B97" s="15"/>
      <c r="C97" s="138" t="s">
        <v>75</v>
      </c>
      <c r="D97" s="139"/>
      <c r="E97" s="63" t="s">
        <v>16</v>
      </c>
      <c r="F97" s="63">
        <v>32</v>
      </c>
      <c r="G97" s="65"/>
      <c r="H97" s="63"/>
      <c r="I97" s="12"/>
      <c r="J97" s="12"/>
      <c r="K97" s="62"/>
      <c r="L97" s="12"/>
      <c r="M97" s="60">
        <f t="shared" si="1"/>
        <v>0</v>
      </c>
      <c r="N97" s="14"/>
      <c r="O97" s="14"/>
      <c r="P97" s="14"/>
      <c r="Q97" s="14"/>
      <c r="R97" s="14"/>
      <c r="S97" s="14"/>
      <c r="T97" s="14"/>
    </row>
    <row r="98" spans="1:20" s="72" customFormat="1" ht="21" customHeight="1" x14ac:dyDescent="0.25">
      <c r="B98" s="75"/>
      <c r="C98" s="138" t="s">
        <v>45</v>
      </c>
      <c r="D98" s="139"/>
      <c r="E98" s="63" t="s">
        <v>16</v>
      </c>
      <c r="F98" s="63">
        <v>32</v>
      </c>
      <c r="G98" s="65"/>
      <c r="H98" s="63"/>
      <c r="I98" s="12"/>
      <c r="J98" s="64"/>
      <c r="K98" s="62"/>
      <c r="L98" s="12"/>
      <c r="M98" s="60">
        <f t="shared" si="1"/>
        <v>0</v>
      </c>
      <c r="N98" s="73"/>
      <c r="O98" s="73"/>
      <c r="P98" s="73"/>
      <c r="Q98" s="73"/>
      <c r="R98" s="73"/>
      <c r="S98" s="73"/>
      <c r="T98" s="73"/>
    </row>
    <row r="99" spans="1:20" s="72" customFormat="1" ht="22.5" customHeight="1" x14ac:dyDescent="0.25">
      <c r="B99" s="75"/>
      <c r="C99" s="138" t="s">
        <v>46</v>
      </c>
      <c r="D99" s="139"/>
      <c r="E99" s="63" t="s">
        <v>16</v>
      </c>
      <c r="F99" s="63">
        <v>64</v>
      </c>
      <c r="G99" s="65"/>
      <c r="H99" s="81"/>
      <c r="I99" s="12"/>
      <c r="J99" s="12"/>
      <c r="K99" s="62"/>
      <c r="L99" s="12"/>
      <c r="M99" s="60">
        <f t="shared" si="1"/>
        <v>0</v>
      </c>
      <c r="N99" s="73"/>
      <c r="O99" s="73"/>
      <c r="P99" s="73"/>
      <c r="Q99" s="73"/>
      <c r="R99" s="73"/>
      <c r="S99" s="73"/>
      <c r="T99" s="73"/>
    </row>
    <row r="100" spans="1:20" s="72" customFormat="1" ht="20.25" customHeight="1" x14ac:dyDescent="0.25">
      <c r="B100" s="75"/>
      <c r="C100" s="138" t="s">
        <v>47</v>
      </c>
      <c r="D100" s="139"/>
      <c r="E100" s="63" t="s">
        <v>16</v>
      </c>
      <c r="F100" s="63">
        <v>32</v>
      </c>
      <c r="G100" s="65"/>
      <c r="H100" s="81"/>
      <c r="I100" s="12"/>
      <c r="J100" s="12"/>
      <c r="K100" s="62"/>
      <c r="L100" s="12"/>
      <c r="M100" s="60">
        <f t="shared" si="1"/>
        <v>0</v>
      </c>
      <c r="N100" s="73"/>
      <c r="O100" s="73"/>
      <c r="P100" s="73"/>
      <c r="Q100" s="73"/>
      <c r="R100" s="73"/>
      <c r="S100" s="73"/>
      <c r="T100" s="73"/>
    </row>
    <row r="101" spans="1:20" s="69" customFormat="1" ht="20.25" customHeight="1" x14ac:dyDescent="0.25">
      <c r="B101" s="71"/>
      <c r="C101" s="138" t="s">
        <v>48</v>
      </c>
      <c r="D101" s="139"/>
      <c r="E101" s="63" t="s">
        <v>16</v>
      </c>
      <c r="F101" s="63">
        <v>32</v>
      </c>
      <c r="G101" s="65"/>
      <c r="H101" s="63"/>
      <c r="I101" s="12"/>
      <c r="J101" s="64"/>
      <c r="K101" s="62"/>
      <c r="L101" s="9"/>
      <c r="M101" s="60">
        <f t="shared" si="1"/>
        <v>0</v>
      </c>
      <c r="N101" s="70"/>
      <c r="O101" s="70"/>
      <c r="P101" s="70"/>
      <c r="Q101" s="70"/>
      <c r="R101" s="70"/>
      <c r="S101" s="70"/>
      <c r="T101" s="70"/>
    </row>
    <row r="102" spans="1:20" s="72" customFormat="1" ht="20.100000000000001" customHeight="1" x14ac:dyDescent="0.25">
      <c r="B102" s="75"/>
      <c r="C102" s="138" t="s">
        <v>76</v>
      </c>
      <c r="D102" s="139"/>
      <c r="E102" s="63" t="s">
        <v>16</v>
      </c>
      <c r="F102" s="63">
        <v>32</v>
      </c>
      <c r="G102" s="65"/>
      <c r="H102" s="63"/>
      <c r="I102" s="12"/>
      <c r="J102" s="12"/>
      <c r="K102" s="62"/>
      <c r="L102" s="12"/>
      <c r="M102" s="60">
        <f t="shared" si="1"/>
        <v>0</v>
      </c>
      <c r="N102" s="73"/>
      <c r="O102" s="73"/>
      <c r="P102" s="73"/>
      <c r="Q102" s="73"/>
      <c r="R102" s="73"/>
      <c r="S102" s="73"/>
      <c r="T102" s="73"/>
    </row>
    <row r="103" spans="1:20" s="72" customFormat="1" ht="33.75" customHeight="1" x14ac:dyDescent="0.25">
      <c r="B103" s="75"/>
      <c r="C103" s="138" t="s">
        <v>140</v>
      </c>
      <c r="D103" s="139"/>
      <c r="E103" s="63" t="s">
        <v>16</v>
      </c>
      <c r="F103" s="63">
        <v>4</v>
      </c>
      <c r="G103" s="63"/>
      <c r="H103" s="63"/>
      <c r="I103" s="12"/>
      <c r="J103" s="64"/>
      <c r="K103" s="62"/>
      <c r="L103" s="12"/>
      <c r="M103" s="60">
        <f t="shared" si="1"/>
        <v>0</v>
      </c>
      <c r="N103" s="73"/>
      <c r="O103" s="73"/>
      <c r="P103" s="73"/>
      <c r="Q103" s="73"/>
      <c r="R103" s="73"/>
      <c r="S103" s="73"/>
      <c r="T103" s="73"/>
    </row>
    <row r="104" spans="1:20" s="69" customFormat="1" ht="20.100000000000001" customHeight="1" x14ac:dyDescent="0.25">
      <c r="B104" s="78"/>
      <c r="C104" s="138" t="s">
        <v>77</v>
      </c>
      <c r="D104" s="139"/>
      <c r="E104" s="63" t="s">
        <v>16</v>
      </c>
      <c r="F104" s="63">
        <v>4</v>
      </c>
      <c r="G104" s="65"/>
      <c r="H104" s="63"/>
      <c r="I104" s="12"/>
      <c r="J104" s="9"/>
      <c r="K104" s="62"/>
      <c r="L104" s="9"/>
      <c r="M104" s="60">
        <f t="shared" si="1"/>
        <v>0</v>
      </c>
      <c r="N104" s="70"/>
      <c r="O104" s="70"/>
      <c r="P104" s="70"/>
      <c r="Q104" s="70"/>
      <c r="R104" s="70"/>
      <c r="S104" s="70"/>
      <c r="T104" s="70"/>
    </row>
    <row r="105" spans="1:20" s="69" customFormat="1" ht="20.100000000000001" customHeight="1" x14ac:dyDescent="0.25">
      <c r="B105" s="78"/>
      <c r="C105" s="138" t="s">
        <v>141</v>
      </c>
      <c r="D105" s="139"/>
      <c r="E105" s="63" t="s">
        <v>16</v>
      </c>
      <c r="F105" s="63">
        <v>4</v>
      </c>
      <c r="G105" s="65"/>
      <c r="H105" s="63"/>
      <c r="I105" s="12"/>
      <c r="J105" s="9"/>
      <c r="K105" s="62"/>
      <c r="L105" s="9"/>
      <c r="M105" s="60">
        <f t="shared" si="1"/>
        <v>0</v>
      </c>
      <c r="N105" s="70"/>
      <c r="O105" s="70"/>
      <c r="P105" s="70"/>
      <c r="Q105" s="70"/>
      <c r="R105" s="70"/>
      <c r="S105" s="70"/>
      <c r="T105" s="70"/>
    </row>
    <row r="106" spans="1:20" s="72" customFormat="1" ht="20.100000000000001" customHeight="1" x14ac:dyDescent="0.25">
      <c r="B106" s="75"/>
      <c r="C106" s="138" t="s">
        <v>49</v>
      </c>
      <c r="D106" s="139"/>
      <c r="E106" s="63" t="s">
        <v>16</v>
      </c>
      <c r="F106" s="63">
        <v>4</v>
      </c>
      <c r="G106" s="65"/>
      <c r="H106" s="63"/>
      <c r="I106" s="12"/>
      <c r="J106" s="12"/>
      <c r="K106" s="62"/>
      <c r="L106" s="12"/>
      <c r="M106" s="60">
        <f t="shared" si="1"/>
        <v>0</v>
      </c>
      <c r="N106" s="73"/>
      <c r="O106" s="73"/>
      <c r="P106" s="73"/>
      <c r="Q106" s="73"/>
      <c r="R106" s="73"/>
      <c r="S106" s="73"/>
      <c r="T106" s="73"/>
    </row>
    <row r="107" spans="1:20" s="72" customFormat="1" ht="35.25" customHeight="1" x14ac:dyDescent="0.25">
      <c r="B107" s="75"/>
      <c r="C107" s="138" t="s">
        <v>78</v>
      </c>
      <c r="D107" s="139"/>
      <c r="E107" s="63" t="s">
        <v>16</v>
      </c>
      <c r="F107" s="63">
        <v>32</v>
      </c>
      <c r="G107" s="65"/>
      <c r="H107" s="63"/>
      <c r="I107" s="12"/>
      <c r="J107" s="12"/>
      <c r="K107" s="62"/>
      <c r="L107" s="12"/>
      <c r="M107" s="60">
        <f t="shared" si="1"/>
        <v>0</v>
      </c>
      <c r="N107" s="73"/>
      <c r="O107" s="73"/>
      <c r="P107" s="73"/>
      <c r="Q107" s="73"/>
      <c r="R107" s="73"/>
      <c r="S107" s="73"/>
      <c r="T107" s="73"/>
    </row>
    <row r="108" spans="1:20" s="69" customFormat="1" ht="20.100000000000001" customHeight="1" x14ac:dyDescent="0.25">
      <c r="B108" s="71"/>
      <c r="C108" s="138" t="s">
        <v>74</v>
      </c>
      <c r="D108" s="139"/>
      <c r="E108" s="10" t="s">
        <v>14</v>
      </c>
      <c r="F108" s="9">
        <v>120</v>
      </c>
      <c r="G108" s="65"/>
      <c r="H108" s="63"/>
      <c r="I108" s="12"/>
      <c r="J108" s="9"/>
      <c r="K108" s="62"/>
      <c r="L108" s="9"/>
      <c r="M108" s="60">
        <f t="shared" si="1"/>
        <v>0</v>
      </c>
      <c r="N108" s="70"/>
      <c r="O108" s="70"/>
      <c r="P108" s="70"/>
      <c r="Q108" s="70"/>
      <c r="R108" s="70"/>
      <c r="S108" s="70"/>
      <c r="T108" s="70"/>
    </row>
    <row r="109" spans="1:20" s="69" customFormat="1" ht="20.100000000000001" customHeight="1" x14ac:dyDescent="0.25">
      <c r="A109" s="72"/>
      <c r="B109" s="109"/>
      <c r="C109" s="138" t="s">
        <v>38</v>
      </c>
      <c r="D109" s="139"/>
      <c r="E109" s="63" t="s">
        <v>5</v>
      </c>
      <c r="F109" s="9">
        <v>30</v>
      </c>
      <c r="G109" s="65"/>
      <c r="H109" s="63"/>
      <c r="I109" s="12"/>
      <c r="J109" s="9"/>
      <c r="K109" s="62"/>
      <c r="L109" s="9"/>
      <c r="M109" s="60"/>
      <c r="N109" s="70"/>
      <c r="O109" s="70"/>
      <c r="P109" s="70"/>
      <c r="Q109" s="70"/>
      <c r="R109" s="70"/>
      <c r="S109" s="70"/>
      <c r="T109" s="70"/>
    </row>
    <row r="110" spans="1:20" s="72" customFormat="1" ht="20.100000000000001" customHeight="1" x14ac:dyDescent="0.25">
      <c r="B110" s="75"/>
      <c r="C110" s="138" t="s">
        <v>32</v>
      </c>
      <c r="D110" s="139"/>
      <c r="E110" s="63" t="s">
        <v>5</v>
      </c>
      <c r="F110" s="67">
        <v>5.5</v>
      </c>
      <c r="G110" s="63"/>
      <c r="H110" s="63"/>
      <c r="I110" s="12"/>
      <c r="J110" s="64"/>
      <c r="K110" s="62"/>
      <c r="L110" s="12"/>
      <c r="M110" s="60">
        <f t="shared" si="1"/>
        <v>0</v>
      </c>
      <c r="N110" s="73"/>
      <c r="O110" s="73"/>
      <c r="P110" s="73"/>
      <c r="Q110" s="73"/>
      <c r="R110" s="73"/>
      <c r="S110" s="73"/>
      <c r="T110" s="73"/>
    </row>
    <row r="111" spans="1:20" s="72" customFormat="1" ht="20.100000000000001" customHeight="1" x14ac:dyDescent="0.25">
      <c r="B111" s="75"/>
      <c r="C111" s="138" t="s">
        <v>136</v>
      </c>
      <c r="D111" s="139"/>
      <c r="E111" s="63" t="s">
        <v>5</v>
      </c>
      <c r="F111" s="67">
        <v>15</v>
      </c>
      <c r="G111" s="77"/>
      <c r="H111" s="76"/>
      <c r="I111" s="12"/>
      <c r="J111" s="12"/>
      <c r="K111" s="62"/>
      <c r="L111" s="12"/>
      <c r="M111" s="60">
        <f t="shared" si="1"/>
        <v>0</v>
      </c>
      <c r="N111" s="80"/>
      <c r="O111" s="73"/>
      <c r="P111" s="73"/>
      <c r="Q111" s="73"/>
      <c r="R111" s="73"/>
      <c r="S111" s="73"/>
      <c r="T111" s="73"/>
    </row>
    <row r="112" spans="1:20" s="72" customFormat="1" ht="21.75" customHeight="1" x14ac:dyDescent="0.25">
      <c r="A112" s="116"/>
      <c r="B112" s="75"/>
      <c r="C112" s="147" t="s">
        <v>20</v>
      </c>
      <c r="D112" s="148"/>
      <c r="E112" s="76"/>
      <c r="F112" s="77"/>
      <c r="G112" s="77"/>
      <c r="H112" s="76"/>
      <c r="I112" s="12"/>
      <c r="J112" s="79"/>
      <c r="K112" s="62"/>
      <c r="L112" s="12"/>
      <c r="M112" s="60">
        <f t="shared" si="1"/>
        <v>0</v>
      </c>
      <c r="N112" s="73"/>
      <c r="O112" s="73"/>
      <c r="P112" s="73"/>
      <c r="Q112" s="73"/>
      <c r="R112" s="73"/>
      <c r="S112" s="73"/>
      <c r="T112" s="73"/>
    </row>
    <row r="113" spans="1:20" s="116" customFormat="1" ht="21.75" customHeight="1" x14ac:dyDescent="0.25">
      <c r="A113" s="69"/>
      <c r="B113" s="75"/>
      <c r="C113" s="138" t="s">
        <v>142</v>
      </c>
      <c r="D113" s="139"/>
      <c r="E113" s="63" t="s">
        <v>16</v>
      </c>
      <c r="F113" s="63">
        <v>127</v>
      </c>
      <c r="G113" s="77"/>
      <c r="H113" s="110"/>
      <c r="I113" s="111"/>
      <c r="J113" s="112"/>
      <c r="K113" s="113"/>
      <c r="L113" s="111"/>
      <c r="M113" s="114"/>
      <c r="N113" s="115"/>
      <c r="O113" s="115"/>
      <c r="P113" s="115"/>
      <c r="Q113" s="115"/>
      <c r="R113" s="115"/>
      <c r="S113" s="115"/>
      <c r="T113" s="115"/>
    </row>
    <row r="114" spans="1:20" s="69" customFormat="1" ht="21" customHeight="1" x14ac:dyDescent="0.25">
      <c r="B114" s="78"/>
      <c r="C114" s="138" t="s">
        <v>39</v>
      </c>
      <c r="D114" s="139"/>
      <c r="E114" s="63" t="s">
        <v>16</v>
      </c>
      <c r="F114" s="63">
        <v>3</v>
      </c>
      <c r="G114" s="77"/>
      <c r="H114" s="76"/>
      <c r="I114" s="12"/>
      <c r="J114" s="9"/>
      <c r="K114" s="62"/>
      <c r="L114" s="9"/>
      <c r="M114" s="60"/>
      <c r="N114" s="70"/>
      <c r="O114" s="70"/>
      <c r="P114" s="70"/>
      <c r="Q114" s="70"/>
      <c r="R114" s="70"/>
      <c r="S114" s="70"/>
      <c r="T114" s="70"/>
    </row>
    <row r="115" spans="1:20" s="69" customFormat="1" ht="21" customHeight="1" x14ac:dyDescent="0.25">
      <c r="B115" s="78"/>
      <c r="C115" s="138" t="s">
        <v>51</v>
      </c>
      <c r="D115" s="152"/>
      <c r="E115" s="63" t="s">
        <v>16</v>
      </c>
      <c r="F115" s="63">
        <v>124</v>
      </c>
      <c r="G115" s="77"/>
      <c r="H115" s="76"/>
      <c r="I115" s="12"/>
      <c r="J115" s="9"/>
      <c r="K115" s="62"/>
      <c r="L115" s="9"/>
      <c r="M115" s="60"/>
      <c r="N115" s="70"/>
      <c r="O115" s="70"/>
      <c r="P115" s="70"/>
      <c r="Q115" s="70"/>
      <c r="R115" s="70"/>
      <c r="S115" s="70"/>
      <c r="T115" s="70"/>
    </row>
    <row r="116" spans="1:20" s="69" customFormat="1" ht="20.100000000000001" customHeight="1" x14ac:dyDescent="0.25">
      <c r="B116" s="78"/>
      <c r="C116" s="145" t="s">
        <v>109</v>
      </c>
      <c r="D116" s="146"/>
      <c r="E116" s="63" t="s">
        <v>16</v>
      </c>
      <c r="F116" s="63">
        <v>2</v>
      </c>
      <c r="G116" s="77"/>
      <c r="H116" s="76"/>
      <c r="I116" s="12"/>
      <c r="J116" s="9"/>
      <c r="K116" s="62"/>
      <c r="L116" s="9"/>
      <c r="M116" s="60"/>
      <c r="N116" s="70"/>
      <c r="O116" s="70"/>
      <c r="P116" s="70"/>
      <c r="Q116" s="70"/>
      <c r="R116" s="70"/>
      <c r="S116" s="70"/>
      <c r="T116" s="70"/>
    </row>
    <row r="117" spans="1:20" s="69" customFormat="1" ht="20.100000000000001" customHeight="1" x14ac:dyDescent="0.25">
      <c r="B117" s="78"/>
      <c r="C117" s="145" t="s">
        <v>143</v>
      </c>
      <c r="D117" s="146"/>
      <c r="E117" s="63" t="s">
        <v>16</v>
      </c>
      <c r="F117" s="63">
        <v>124</v>
      </c>
      <c r="G117" s="77"/>
      <c r="H117" s="76"/>
      <c r="I117" s="12"/>
      <c r="J117" s="9"/>
      <c r="K117" s="62"/>
      <c r="L117" s="9"/>
      <c r="M117" s="60"/>
      <c r="N117" s="70"/>
      <c r="O117" s="70"/>
      <c r="P117" s="70"/>
      <c r="Q117" s="70"/>
      <c r="R117" s="70"/>
      <c r="S117" s="70"/>
      <c r="T117" s="70"/>
    </row>
    <row r="118" spans="1:20" s="69" customFormat="1" ht="20.100000000000001" customHeight="1" x14ac:dyDescent="0.25">
      <c r="B118" s="78"/>
      <c r="C118" s="145" t="s">
        <v>40</v>
      </c>
      <c r="D118" s="151"/>
      <c r="E118" s="63" t="s">
        <v>16</v>
      </c>
      <c r="F118" s="63">
        <v>1</v>
      </c>
      <c r="G118" s="77"/>
      <c r="H118" s="76"/>
      <c r="I118" s="12"/>
      <c r="J118" s="9"/>
      <c r="K118" s="62"/>
      <c r="L118" s="9"/>
      <c r="M118" s="60"/>
      <c r="N118" s="70"/>
      <c r="O118" s="70"/>
      <c r="P118" s="70"/>
      <c r="Q118" s="70"/>
      <c r="R118" s="70"/>
      <c r="S118" s="70"/>
      <c r="T118" s="70"/>
    </row>
    <row r="119" spans="1:20" s="69" customFormat="1" ht="20.100000000000001" customHeight="1" x14ac:dyDescent="0.25">
      <c r="A119" s="72"/>
      <c r="B119" s="78"/>
      <c r="C119" s="145" t="s">
        <v>69</v>
      </c>
      <c r="D119" s="151"/>
      <c r="E119" s="63" t="s">
        <v>16</v>
      </c>
      <c r="F119" s="63">
        <v>1</v>
      </c>
      <c r="G119" s="77"/>
      <c r="H119" s="76"/>
      <c r="I119" s="12"/>
      <c r="J119" s="9"/>
      <c r="K119" s="62"/>
      <c r="L119" s="9"/>
      <c r="M119" s="60"/>
      <c r="N119" s="70"/>
      <c r="O119" s="70"/>
      <c r="P119" s="70"/>
      <c r="Q119" s="70"/>
      <c r="R119" s="70"/>
      <c r="S119" s="70"/>
      <c r="T119" s="70"/>
    </row>
    <row r="120" spans="1:20" s="72" customFormat="1" ht="20.100000000000001" customHeight="1" x14ac:dyDescent="0.25">
      <c r="B120" s="75"/>
      <c r="C120" s="138" t="s">
        <v>52</v>
      </c>
      <c r="D120" s="139"/>
      <c r="E120" s="63" t="s">
        <v>16</v>
      </c>
      <c r="F120" s="63">
        <v>127</v>
      </c>
      <c r="G120" s="77"/>
      <c r="H120" s="76"/>
      <c r="I120" s="12"/>
      <c r="J120" s="12"/>
      <c r="K120" s="62"/>
      <c r="L120" s="12"/>
      <c r="M120" s="60"/>
      <c r="N120" s="73"/>
      <c r="O120" s="73"/>
      <c r="P120" s="73"/>
      <c r="Q120" s="73"/>
      <c r="R120" s="73"/>
      <c r="S120" s="73"/>
      <c r="T120" s="73"/>
    </row>
    <row r="121" spans="1:20" s="72" customFormat="1" ht="20.100000000000001" customHeight="1" x14ac:dyDescent="0.25">
      <c r="B121" s="75"/>
      <c r="C121" s="145" t="s">
        <v>70</v>
      </c>
      <c r="D121" s="151"/>
      <c r="E121" s="63" t="s">
        <v>16</v>
      </c>
      <c r="F121" s="63">
        <v>382</v>
      </c>
      <c r="G121" s="77"/>
      <c r="H121" s="76"/>
      <c r="I121" s="12"/>
      <c r="J121" s="12"/>
      <c r="K121" s="62"/>
      <c r="L121" s="12"/>
      <c r="M121" s="60"/>
      <c r="N121" s="73"/>
      <c r="O121" s="73"/>
      <c r="P121" s="73"/>
      <c r="Q121" s="73"/>
      <c r="R121" s="73"/>
      <c r="S121" s="73"/>
      <c r="T121" s="73"/>
    </row>
    <row r="122" spans="1:20" s="72" customFormat="1" ht="20.100000000000001" customHeight="1" x14ac:dyDescent="0.25">
      <c r="B122" s="75"/>
      <c r="C122" s="138" t="s">
        <v>79</v>
      </c>
      <c r="D122" s="139"/>
      <c r="E122" s="63" t="s">
        <v>16</v>
      </c>
      <c r="F122" s="63">
        <v>254</v>
      </c>
      <c r="G122" s="77"/>
      <c r="H122" s="76"/>
      <c r="I122" s="12"/>
      <c r="J122" s="12"/>
      <c r="K122" s="62"/>
      <c r="L122" s="12"/>
      <c r="M122" s="60"/>
      <c r="N122" s="73"/>
      <c r="O122" s="73"/>
      <c r="P122" s="73"/>
      <c r="Q122" s="73"/>
      <c r="R122" s="73"/>
      <c r="S122" s="73"/>
      <c r="T122" s="73"/>
    </row>
    <row r="123" spans="1:20" s="72" customFormat="1" ht="32.25" customHeight="1" x14ac:dyDescent="0.25">
      <c r="B123" s="75"/>
      <c r="C123" s="138" t="s">
        <v>53</v>
      </c>
      <c r="D123" s="139"/>
      <c r="E123" s="63" t="s">
        <v>16</v>
      </c>
      <c r="F123" s="63">
        <v>126</v>
      </c>
      <c r="G123" s="77"/>
      <c r="H123" s="76"/>
      <c r="I123" s="12"/>
      <c r="J123" s="12"/>
      <c r="K123" s="62"/>
      <c r="L123" s="12"/>
      <c r="M123" s="60"/>
      <c r="N123" s="73"/>
      <c r="O123" s="73"/>
      <c r="P123" s="73"/>
      <c r="Q123" s="73"/>
      <c r="R123" s="73"/>
      <c r="S123" s="73"/>
      <c r="T123" s="73"/>
    </row>
    <row r="124" spans="1:20" s="72" customFormat="1" ht="23.25" customHeight="1" x14ac:dyDescent="0.25">
      <c r="A124" s="69"/>
      <c r="B124" s="75"/>
      <c r="C124" s="145" t="s">
        <v>116</v>
      </c>
      <c r="D124" s="146"/>
      <c r="E124" s="63" t="s">
        <v>16</v>
      </c>
      <c r="F124" s="63">
        <v>14</v>
      </c>
      <c r="G124" s="63"/>
      <c r="H124" s="63"/>
      <c r="I124" s="12"/>
      <c r="J124" s="64"/>
      <c r="K124" s="62"/>
      <c r="L124" s="12"/>
      <c r="M124" s="60">
        <f t="shared" si="1"/>
        <v>0</v>
      </c>
      <c r="N124" s="73"/>
      <c r="O124" s="73"/>
      <c r="P124" s="73"/>
      <c r="Q124" s="73"/>
      <c r="R124" s="73"/>
      <c r="S124" s="73"/>
      <c r="T124" s="73"/>
    </row>
    <row r="125" spans="1:20" s="72" customFormat="1" ht="23.25" customHeight="1" x14ac:dyDescent="0.25">
      <c r="A125" s="69"/>
      <c r="B125" s="75"/>
      <c r="C125" s="145" t="s">
        <v>144</v>
      </c>
      <c r="D125" s="146"/>
      <c r="E125" s="63" t="s">
        <v>16</v>
      </c>
      <c r="F125" s="63">
        <v>4</v>
      </c>
      <c r="G125" s="63"/>
      <c r="H125" s="63"/>
      <c r="I125" s="12"/>
      <c r="J125" s="74"/>
      <c r="K125" s="62"/>
      <c r="L125" s="12"/>
      <c r="M125" s="60"/>
      <c r="N125" s="73"/>
      <c r="O125" s="73"/>
      <c r="P125" s="73"/>
      <c r="Q125" s="73"/>
      <c r="R125" s="73"/>
      <c r="S125" s="73"/>
      <c r="T125" s="73"/>
    </row>
    <row r="126" spans="1:20" s="69" customFormat="1" ht="20.100000000000001" customHeight="1" x14ac:dyDescent="0.25">
      <c r="A126" s="19"/>
      <c r="B126" s="71"/>
      <c r="C126" s="145" t="s">
        <v>118</v>
      </c>
      <c r="D126" s="146"/>
      <c r="E126" s="63" t="s">
        <v>16</v>
      </c>
      <c r="F126" s="63">
        <v>8</v>
      </c>
      <c r="G126" s="67"/>
      <c r="H126" s="63"/>
      <c r="I126" s="12"/>
      <c r="J126" s="9"/>
      <c r="K126" s="62"/>
      <c r="L126" s="9"/>
      <c r="M126" s="60">
        <f t="shared" si="1"/>
        <v>0</v>
      </c>
      <c r="N126" s="70"/>
      <c r="O126" s="70"/>
      <c r="P126" s="70"/>
      <c r="Q126" s="70"/>
      <c r="R126" s="70"/>
      <c r="S126" s="70"/>
      <c r="T126" s="70"/>
    </row>
    <row r="127" spans="1:20" ht="35.25" customHeight="1" x14ac:dyDescent="0.25">
      <c r="B127" s="107"/>
      <c r="C127" s="149" t="s">
        <v>145</v>
      </c>
      <c r="D127" s="150"/>
      <c r="E127" s="63" t="s">
        <v>14</v>
      </c>
      <c r="F127" s="63">
        <v>640</v>
      </c>
      <c r="G127" s="67"/>
      <c r="H127" s="66"/>
      <c r="I127" s="12"/>
      <c r="J127" s="68"/>
      <c r="K127" s="62"/>
      <c r="L127" s="61"/>
      <c r="M127" s="60"/>
    </row>
    <row r="128" spans="1:20" ht="30.75" customHeight="1" x14ac:dyDescent="0.25">
      <c r="B128" s="107"/>
      <c r="C128" s="149" t="s">
        <v>146</v>
      </c>
      <c r="D128" s="150"/>
      <c r="E128" s="63" t="s">
        <v>14</v>
      </c>
      <c r="F128" s="63">
        <v>450</v>
      </c>
      <c r="G128" s="67"/>
      <c r="H128" s="66"/>
      <c r="I128" s="12"/>
      <c r="J128" s="68"/>
      <c r="K128" s="62"/>
      <c r="L128" s="61"/>
      <c r="M128" s="60"/>
    </row>
    <row r="129" spans="2:13" ht="33.75" customHeight="1" x14ac:dyDescent="0.25">
      <c r="B129" s="107"/>
      <c r="C129" s="149" t="s">
        <v>147</v>
      </c>
      <c r="D129" s="150"/>
      <c r="E129" s="63" t="s">
        <v>14</v>
      </c>
      <c r="F129" s="63">
        <v>240</v>
      </c>
      <c r="G129" s="67"/>
      <c r="H129" s="66"/>
      <c r="I129" s="12"/>
      <c r="J129" s="68"/>
      <c r="K129" s="62"/>
      <c r="L129" s="61"/>
      <c r="M129" s="60"/>
    </row>
    <row r="130" spans="2:13" ht="33.75" customHeight="1" x14ac:dyDescent="0.25">
      <c r="B130" s="107"/>
      <c r="C130" s="149" t="s">
        <v>148</v>
      </c>
      <c r="D130" s="150"/>
      <c r="E130" s="63" t="s">
        <v>14</v>
      </c>
      <c r="F130" s="63">
        <v>120</v>
      </c>
      <c r="G130" s="67"/>
      <c r="H130" s="66"/>
      <c r="I130" s="12"/>
      <c r="J130" s="68"/>
      <c r="K130" s="62"/>
      <c r="L130" s="61"/>
      <c r="M130" s="60"/>
    </row>
    <row r="131" spans="2:13" ht="33.75" customHeight="1" x14ac:dyDescent="0.25">
      <c r="B131" s="107"/>
      <c r="C131" s="138" t="s">
        <v>71</v>
      </c>
      <c r="D131" s="139"/>
      <c r="E131" s="63" t="s">
        <v>16</v>
      </c>
      <c r="F131" s="63">
        <v>131</v>
      </c>
      <c r="G131" s="67"/>
      <c r="H131" s="66"/>
      <c r="I131" s="12"/>
      <c r="J131" s="68"/>
      <c r="K131" s="62"/>
      <c r="L131" s="61"/>
      <c r="M131" s="60"/>
    </row>
    <row r="132" spans="2:13" ht="35.25" customHeight="1" x14ac:dyDescent="0.25">
      <c r="B132" s="107"/>
      <c r="C132" s="138" t="s">
        <v>149</v>
      </c>
      <c r="D132" s="139"/>
      <c r="E132" s="10" t="s">
        <v>14</v>
      </c>
      <c r="F132" s="9">
        <v>4</v>
      </c>
      <c r="G132" s="63"/>
      <c r="H132" s="63"/>
      <c r="I132" s="12"/>
      <c r="J132" s="64"/>
      <c r="K132" s="62"/>
      <c r="L132" s="61"/>
      <c r="M132" s="60">
        <f t="shared" si="1"/>
        <v>0</v>
      </c>
    </row>
    <row r="133" spans="2:13" ht="35.25" customHeight="1" x14ac:dyDescent="0.25">
      <c r="B133" s="107"/>
      <c r="C133" s="138" t="s">
        <v>150</v>
      </c>
      <c r="D133" s="139"/>
      <c r="E133" s="10" t="s">
        <v>14</v>
      </c>
      <c r="F133" s="9">
        <v>2</v>
      </c>
      <c r="G133" s="63"/>
      <c r="H133" s="63"/>
      <c r="I133" s="12"/>
      <c r="J133" s="64"/>
      <c r="K133" s="62"/>
      <c r="L133" s="61"/>
      <c r="M133" s="60"/>
    </row>
    <row r="134" spans="2:13" ht="35.25" customHeight="1" x14ac:dyDescent="0.25">
      <c r="B134" s="107"/>
      <c r="C134" s="138" t="s">
        <v>133</v>
      </c>
      <c r="D134" s="139"/>
      <c r="E134" s="10" t="s">
        <v>14</v>
      </c>
      <c r="F134" s="9">
        <v>2</v>
      </c>
      <c r="G134" s="63"/>
      <c r="H134" s="63"/>
      <c r="I134" s="12"/>
      <c r="J134" s="64"/>
      <c r="K134" s="62"/>
      <c r="L134" s="61"/>
      <c r="M134" s="60"/>
    </row>
    <row r="135" spans="2:13" ht="35.25" customHeight="1" x14ac:dyDescent="0.25">
      <c r="B135" s="107"/>
      <c r="C135" s="138" t="s">
        <v>151</v>
      </c>
      <c r="D135" s="139"/>
      <c r="E135" s="10" t="s">
        <v>14</v>
      </c>
      <c r="F135" s="9">
        <v>25</v>
      </c>
      <c r="G135" s="63"/>
      <c r="H135" s="63"/>
      <c r="I135" s="12"/>
      <c r="J135" s="64"/>
      <c r="K135" s="62"/>
      <c r="L135" s="61"/>
      <c r="M135" s="60"/>
    </row>
    <row r="136" spans="2:13" ht="32.450000000000003" customHeight="1" x14ac:dyDescent="0.25">
      <c r="B136" s="107"/>
      <c r="C136" s="138" t="s">
        <v>152</v>
      </c>
      <c r="D136" s="139"/>
      <c r="E136" s="10" t="s">
        <v>14</v>
      </c>
      <c r="F136" s="9">
        <v>22</v>
      </c>
      <c r="G136" s="63"/>
      <c r="H136" s="63"/>
      <c r="I136" s="12"/>
      <c r="J136" s="64"/>
      <c r="K136" s="62"/>
      <c r="L136" s="61"/>
      <c r="M136" s="60">
        <f t="shared" si="1"/>
        <v>0</v>
      </c>
    </row>
    <row r="137" spans="2:13" ht="32.450000000000003" customHeight="1" x14ac:dyDescent="0.25">
      <c r="B137" s="107"/>
      <c r="C137" s="138" t="s">
        <v>153</v>
      </c>
      <c r="D137" s="139"/>
      <c r="E137" s="10" t="s">
        <v>14</v>
      </c>
      <c r="F137" s="9">
        <v>11</v>
      </c>
      <c r="G137" s="63"/>
      <c r="H137" s="63"/>
      <c r="I137" s="12"/>
      <c r="J137" s="64"/>
      <c r="K137" s="62"/>
      <c r="L137" s="61"/>
      <c r="M137" s="60"/>
    </row>
    <row r="138" spans="2:13" ht="33" customHeight="1" x14ac:dyDescent="0.25">
      <c r="B138" s="107"/>
      <c r="C138" s="138" t="s">
        <v>154</v>
      </c>
      <c r="D138" s="139"/>
      <c r="E138" s="10" t="s">
        <v>14</v>
      </c>
      <c r="F138" s="9">
        <v>11</v>
      </c>
      <c r="G138" s="63"/>
      <c r="H138" s="63"/>
      <c r="I138" s="12"/>
      <c r="J138" s="64"/>
      <c r="K138" s="62"/>
      <c r="L138" s="61"/>
      <c r="M138" s="60">
        <f t="shared" si="1"/>
        <v>0</v>
      </c>
    </row>
    <row r="139" spans="2:13" ht="33" customHeight="1" x14ac:dyDescent="0.25">
      <c r="B139" s="107"/>
      <c r="C139" s="138" t="s">
        <v>155</v>
      </c>
      <c r="D139" s="139"/>
      <c r="E139" s="10" t="s">
        <v>14</v>
      </c>
      <c r="F139" s="9">
        <v>4</v>
      </c>
      <c r="G139" s="63"/>
      <c r="H139" s="63"/>
      <c r="I139" s="12"/>
      <c r="J139" s="64"/>
      <c r="K139" s="62"/>
      <c r="L139" s="61"/>
      <c r="M139" s="60"/>
    </row>
    <row r="140" spans="2:13" ht="30.75" customHeight="1" x14ac:dyDescent="0.25">
      <c r="B140" s="107"/>
      <c r="C140" s="138" t="s">
        <v>80</v>
      </c>
      <c r="D140" s="139"/>
      <c r="E140" s="10" t="s">
        <v>14</v>
      </c>
      <c r="F140" s="9">
        <v>26</v>
      </c>
      <c r="G140" s="65"/>
      <c r="H140" s="63"/>
      <c r="I140" s="12"/>
      <c r="J140" s="64"/>
      <c r="K140" s="62"/>
      <c r="L140" s="61"/>
      <c r="M140" s="60">
        <f t="shared" si="1"/>
        <v>0</v>
      </c>
    </row>
    <row r="141" spans="2:13" ht="32.25" customHeight="1" x14ac:dyDescent="0.25">
      <c r="B141" s="107"/>
      <c r="C141" s="138" t="s">
        <v>81</v>
      </c>
      <c r="D141" s="139"/>
      <c r="E141" s="10" t="s">
        <v>14</v>
      </c>
      <c r="F141" s="9">
        <v>242</v>
      </c>
      <c r="G141" s="65"/>
      <c r="H141" s="63"/>
      <c r="I141" s="12"/>
      <c r="J141" s="61"/>
      <c r="K141" s="62"/>
      <c r="L141" s="61"/>
      <c r="M141" s="60">
        <f t="shared" si="1"/>
        <v>0</v>
      </c>
    </row>
    <row r="142" spans="2:13" ht="34.5" customHeight="1" x14ac:dyDescent="0.25">
      <c r="B142" s="107"/>
      <c r="C142" s="138" t="s">
        <v>82</v>
      </c>
      <c r="D142" s="139"/>
      <c r="E142" s="10" t="s">
        <v>14</v>
      </c>
      <c r="F142" s="9">
        <v>145</v>
      </c>
      <c r="G142" s="65"/>
      <c r="H142" s="63"/>
      <c r="I142" s="12"/>
      <c r="J142" s="64"/>
      <c r="K142" s="62"/>
      <c r="L142" s="61"/>
      <c r="M142" s="60">
        <f t="shared" si="1"/>
        <v>0</v>
      </c>
    </row>
    <row r="143" spans="2:13" ht="39.75" customHeight="1" x14ac:dyDescent="0.25">
      <c r="B143" s="107"/>
      <c r="C143" s="138" t="s">
        <v>84</v>
      </c>
      <c r="D143" s="139"/>
      <c r="E143" s="10" t="s">
        <v>14</v>
      </c>
      <c r="F143" s="9">
        <v>22</v>
      </c>
      <c r="G143" s="65"/>
      <c r="H143" s="66"/>
      <c r="I143" s="12"/>
      <c r="J143" s="64"/>
      <c r="K143" s="62"/>
      <c r="L143" s="61"/>
      <c r="M143" s="60">
        <f t="shared" si="1"/>
        <v>0</v>
      </c>
    </row>
    <row r="144" spans="2:13" ht="39.75" customHeight="1" x14ac:dyDescent="0.25">
      <c r="B144" s="107"/>
      <c r="C144" s="138" t="s">
        <v>156</v>
      </c>
      <c r="D144" s="139"/>
      <c r="E144" s="10" t="s">
        <v>14</v>
      </c>
      <c r="F144" s="9">
        <v>11</v>
      </c>
      <c r="G144" s="65"/>
      <c r="H144" s="66"/>
      <c r="I144" s="12"/>
      <c r="J144" s="64"/>
      <c r="K144" s="62"/>
      <c r="L144" s="61"/>
      <c r="M144" s="60"/>
    </row>
    <row r="145" spans="2:13" ht="42" customHeight="1" x14ac:dyDescent="0.25">
      <c r="B145" s="107"/>
      <c r="C145" s="138" t="s">
        <v>157</v>
      </c>
      <c r="D145" s="139"/>
      <c r="E145" s="10" t="s">
        <v>14</v>
      </c>
      <c r="F145" s="9">
        <v>11</v>
      </c>
      <c r="G145" s="65"/>
      <c r="H145" s="63"/>
      <c r="I145" s="12"/>
      <c r="J145" s="64"/>
      <c r="K145" s="62"/>
      <c r="L145" s="61"/>
      <c r="M145" s="60">
        <f t="shared" si="1"/>
        <v>0</v>
      </c>
    </row>
    <row r="146" spans="2:13" ht="42" customHeight="1" x14ac:dyDescent="0.25">
      <c r="B146" s="107"/>
      <c r="C146" s="138" t="s">
        <v>158</v>
      </c>
      <c r="D146" s="139"/>
      <c r="E146" s="10" t="s">
        <v>14</v>
      </c>
      <c r="F146" s="9">
        <v>5</v>
      </c>
      <c r="G146" s="65"/>
      <c r="H146" s="63"/>
      <c r="I146" s="12"/>
      <c r="J146" s="64"/>
      <c r="K146" s="62"/>
      <c r="L146" s="61"/>
      <c r="M146" s="60"/>
    </row>
    <row r="147" spans="2:13" ht="42" customHeight="1" x14ac:dyDescent="0.25">
      <c r="B147" s="107"/>
      <c r="C147" s="138" t="s">
        <v>60</v>
      </c>
      <c r="D147" s="139"/>
      <c r="E147" s="10" t="s">
        <v>16</v>
      </c>
      <c r="F147" s="9">
        <v>2</v>
      </c>
      <c r="G147" s="65"/>
      <c r="H147" s="63"/>
      <c r="I147" s="12"/>
      <c r="J147" s="64"/>
      <c r="K147" s="62"/>
      <c r="L147" s="61"/>
      <c r="M147" s="60"/>
    </row>
    <row r="148" spans="2:13" ht="42" customHeight="1" x14ac:dyDescent="0.25">
      <c r="B148" s="107"/>
      <c r="C148" s="138" t="s">
        <v>159</v>
      </c>
      <c r="D148" s="139"/>
      <c r="E148" s="10" t="s">
        <v>16</v>
      </c>
      <c r="F148" s="9">
        <v>2</v>
      </c>
      <c r="G148" s="65"/>
      <c r="H148" s="63"/>
      <c r="I148" s="12"/>
      <c r="J148" s="64"/>
      <c r="K148" s="62"/>
      <c r="L148" s="61"/>
      <c r="M148" s="60"/>
    </row>
    <row r="149" spans="2:13" ht="42" customHeight="1" x14ac:dyDescent="0.25">
      <c r="B149" s="107"/>
      <c r="C149" s="138" t="s">
        <v>160</v>
      </c>
      <c r="D149" s="139"/>
      <c r="E149" s="10" t="s">
        <v>16</v>
      </c>
      <c r="F149" s="9">
        <v>2</v>
      </c>
      <c r="G149" s="65"/>
      <c r="H149" s="63"/>
      <c r="I149" s="12"/>
      <c r="J149" s="64"/>
      <c r="K149" s="62"/>
      <c r="L149" s="61"/>
      <c r="M149" s="60"/>
    </row>
    <row r="150" spans="2:13" ht="23.25" customHeight="1" x14ac:dyDescent="0.25">
      <c r="B150" s="107"/>
      <c r="C150" s="138" t="s">
        <v>32</v>
      </c>
      <c r="D150" s="139"/>
      <c r="E150" s="63" t="s">
        <v>5</v>
      </c>
      <c r="F150" s="67">
        <v>1.5</v>
      </c>
      <c r="G150" s="63"/>
      <c r="H150" s="63"/>
      <c r="I150" s="12"/>
      <c r="J150" s="64"/>
      <c r="K150" s="62"/>
      <c r="L150" s="61"/>
      <c r="M150" s="60">
        <f t="shared" ref="M150:M176" si="2">I150+K150</f>
        <v>0</v>
      </c>
    </row>
    <row r="151" spans="2:13" ht="20.100000000000001" customHeight="1" x14ac:dyDescent="0.25">
      <c r="B151" s="107"/>
      <c r="C151" s="138" t="s">
        <v>136</v>
      </c>
      <c r="D151" s="139"/>
      <c r="E151" s="63" t="s">
        <v>5</v>
      </c>
      <c r="F151" s="67">
        <v>4</v>
      </c>
      <c r="G151" s="63"/>
      <c r="H151" s="63"/>
      <c r="I151" s="12"/>
      <c r="J151" s="61"/>
      <c r="K151" s="62"/>
      <c r="L151" s="61"/>
      <c r="M151" s="60">
        <f t="shared" si="2"/>
        <v>0</v>
      </c>
    </row>
    <row r="152" spans="2:13" ht="21" customHeight="1" x14ac:dyDescent="0.25">
      <c r="B152" s="107"/>
      <c r="C152" s="138" t="s">
        <v>38</v>
      </c>
      <c r="D152" s="139"/>
      <c r="E152" s="63" t="s">
        <v>5</v>
      </c>
      <c r="F152" s="67">
        <v>35</v>
      </c>
      <c r="G152" s="63"/>
      <c r="H152" s="63"/>
      <c r="I152" s="12"/>
      <c r="J152" s="63"/>
      <c r="K152" s="62"/>
      <c r="L152" s="61"/>
      <c r="M152" s="60">
        <f t="shared" si="2"/>
        <v>0</v>
      </c>
    </row>
    <row r="153" spans="2:13" ht="21" customHeight="1" x14ac:dyDescent="0.25">
      <c r="B153" s="108"/>
      <c r="C153" s="147" t="s">
        <v>56</v>
      </c>
      <c r="D153" s="148"/>
      <c r="E153" s="54"/>
      <c r="F153" s="105"/>
      <c r="G153" s="54"/>
      <c r="H153" s="54"/>
      <c r="I153" s="53"/>
      <c r="J153" s="54"/>
      <c r="K153" s="52"/>
      <c r="L153" s="51"/>
      <c r="M153" s="50"/>
    </row>
    <row r="154" spans="2:13" ht="53.25" customHeight="1" x14ac:dyDescent="0.25">
      <c r="B154" s="108"/>
      <c r="C154" s="138" t="s">
        <v>161</v>
      </c>
      <c r="D154" s="139"/>
      <c r="E154" s="54" t="s">
        <v>123</v>
      </c>
      <c r="F154" s="105">
        <v>1</v>
      </c>
      <c r="G154" s="54"/>
      <c r="H154" s="54"/>
      <c r="I154" s="53"/>
      <c r="J154" s="54"/>
      <c r="K154" s="52"/>
      <c r="L154" s="51"/>
      <c r="M154" s="50"/>
    </row>
    <row r="155" spans="2:13" ht="21" customHeight="1" x14ac:dyDescent="0.25">
      <c r="B155" s="108"/>
      <c r="C155" s="138" t="s">
        <v>162</v>
      </c>
      <c r="D155" s="139"/>
      <c r="E155" s="54" t="s">
        <v>16</v>
      </c>
      <c r="F155" s="105">
        <v>1</v>
      </c>
      <c r="G155" s="54"/>
      <c r="H155" s="54"/>
      <c r="I155" s="53"/>
      <c r="J155" s="54"/>
      <c r="K155" s="52"/>
      <c r="L155" s="51"/>
      <c r="M155" s="50"/>
    </row>
    <row r="156" spans="2:13" ht="21" customHeight="1" x14ac:dyDescent="0.25">
      <c r="B156" s="108"/>
      <c r="C156" s="138" t="s">
        <v>163</v>
      </c>
      <c r="D156" s="139"/>
      <c r="E156" s="54" t="s">
        <v>16</v>
      </c>
      <c r="F156" s="105">
        <v>1</v>
      </c>
      <c r="G156" s="54"/>
      <c r="H156" s="54"/>
      <c r="I156" s="53"/>
      <c r="J156" s="54"/>
      <c r="K156" s="52"/>
      <c r="L156" s="51"/>
      <c r="M156" s="50"/>
    </row>
    <row r="157" spans="2:13" ht="35.25" customHeight="1" x14ac:dyDescent="0.25">
      <c r="B157" s="108"/>
      <c r="C157" s="138" t="s">
        <v>43</v>
      </c>
      <c r="D157" s="139"/>
      <c r="E157" s="54" t="s">
        <v>16</v>
      </c>
      <c r="F157" s="105">
        <v>5</v>
      </c>
      <c r="G157" s="54"/>
      <c r="H157" s="54"/>
      <c r="I157" s="53"/>
      <c r="J157" s="54"/>
      <c r="K157" s="52"/>
      <c r="L157" s="51"/>
      <c r="M157" s="50"/>
    </row>
    <row r="158" spans="2:13" ht="21" customHeight="1" x14ac:dyDescent="0.25">
      <c r="B158" s="108"/>
      <c r="C158" s="138" t="s">
        <v>57</v>
      </c>
      <c r="D158" s="139"/>
      <c r="E158" s="54" t="s">
        <v>16</v>
      </c>
      <c r="F158" s="105">
        <v>2</v>
      </c>
      <c r="G158" s="54"/>
      <c r="H158" s="54"/>
      <c r="I158" s="53"/>
      <c r="J158" s="54"/>
      <c r="K158" s="52"/>
      <c r="L158" s="51"/>
      <c r="M158" s="50"/>
    </row>
    <row r="159" spans="2:13" ht="21" customHeight="1" x14ac:dyDescent="0.25">
      <c r="B159" s="108"/>
      <c r="C159" s="138" t="s">
        <v>164</v>
      </c>
      <c r="D159" s="139"/>
      <c r="E159" s="54" t="s">
        <v>16</v>
      </c>
      <c r="F159" s="105">
        <v>3</v>
      </c>
      <c r="G159" s="54"/>
      <c r="H159" s="54"/>
      <c r="I159" s="53"/>
      <c r="J159" s="54"/>
      <c r="K159" s="52"/>
      <c r="L159" s="51"/>
      <c r="M159" s="50"/>
    </row>
    <row r="160" spans="2:13" ht="21" customHeight="1" x14ac:dyDescent="0.25">
      <c r="B160" s="108"/>
      <c r="C160" s="138" t="s">
        <v>165</v>
      </c>
      <c r="D160" s="139"/>
      <c r="E160" s="54" t="s">
        <v>16</v>
      </c>
      <c r="F160" s="105">
        <v>2</v>
      </c>
      <c r="G160" s="54"/>
      <c r="H160" s="54"/>
      <c r="I160" s="53"/>
      <c r="J160" s="54"/>
      <c r="K160" s="52"/>
      <c r="L160" s="51"/>
      <c r="M160" s="50"/>
    </row>
    <row r="161" spans="2:13" ht="21" customHeight="1" x14ac:dyDescent="0.25">
      <c r="B161" s="108"/>
      <c r="C161" s="138" t="s">
        <v>166</v>
      </c>
      <c r="D161" s="139"/>
      <c r="E161" s="54" t="s">
        <v>16</v>
      </c>
      <c r="F161" s="105">
        <v>2</v>
      </c>
      <c r="G161" s="54"/>
      <c r="H161" s="54"/>
      <c r="I161" s="53"/>
      <c r="J161" s="54"/>
      <c r="K161" s="52"/>
      <c r="L161" s="51"/>
      <c r="M161" s="50"/>
    </row>
    <row r="162" spans="2:13" ht="21" customHeight="1" x14ac:dyDescent="0.25">
      <c r="B162" s="108"/>
      <c r="C162" s="138" t="s">
        <v>167</v>
      </c>
      <c r="D162" s="139"/>
      <c r="E162" s="54" t="s">
        <v>16</v>
      </c>
      <c r="F162" s="105">
        <v>2</v>
      </c>
      <c r="G162" s="54"/>
      <c r="H162" s="54"/>
      <c r="I162" s="53"/>
      <c r="J162" s="54"/>
      <c r="K162" s="52"/>
      <c r="L162" s="51"/>
      <c r="M162" s="50"/>
    </row>
    <row r="163" spans="2:13" ht="21" customHeight="1" x14ac:dyDescent="0.25">
      <c r="B163" s="108"/>
      <c r="C163" s="138" t="s">
        <v>168</v>
      </c>
      <c r="D163" s="139"/>
      <c r="E163" s="54" t="s">
        <v>16</v>
      </c>
      <c r="F163" s="105">
        <v>2</v>
      </c>
      <c r="G163" s="54"/>
      <c r="H163" s="54"/>
      <c r="I163" s="53"/>
      <c r="J163" s="54"/>
      <c r="K163" s="52"/>
      <c r="L163" s="51"/>
      <c r="M163" s="50"/>
    </row>
    <row r="164" spans="2:13" ht="21" customHeight="1" x14ac:dyDescent="0.25">
      <c r="B164" s="108"/>
      <c r="C164" s="145" t="s">
        <v>36</v>
      </c>
      <c r="D164" s="146"/>
      <c r="E164" s="54" t="s">
        <v>16</v>
      </c>
      <c r="F164" s="105">
        <v>4</v>
      </c>
      <c r="G164" s="54"/>
      <c r="H164" s="54"/>
      <c r="I164" s="53"/>
      <c r="J164" s="54"/>
      <c r="K164" s="52"/>
      <c r="L164" s="51"/>
      <c r="M164" s="50"/>
    </row>
    <row r="165" spans="2:13" ht="21" customHeight="1" x14ac:dyDescent="0.25">
      <c r="B165" s="108"/>
      <c r="C165" s="138" t="s">
        <v>50</v>
      </c>
      <c r="D165" s="139"/>
      <c r="E165" s="54" t="s">
        <v>16</v>
      </c>
      <c r="F165" s="105">
        <v>2</v>
      </c>
      <c r="G165" s="54"/>
      <c r="H165" s="54"/>
      <c r="I165" s="53"/>
      <c r="J165" s="54"/>
      <c r="K165" s="52"/>
      <c r="L165" s="51"/>
      <c r="M165" s="50"/>
    </row>
    <row r="166" spans="2:13" ht="21" customHeight="1" x14ac:dyDescent="0.25">
      <c r="B166" s="108"/>
      <c r="C166" s="138" t="s">
        <v>169</v>
      </c>
      <c r="D166" s="139"/>
      <c r="E166" s="54" t="s">
        <v>16</v>
      </c>
      <c r="F166" s="105">
        <v>2</v>
      </c>
      <c r="G166" s="54"/>
      <c r="H166" s="54"/>
      <c r="I166" s="53"/>
      <c r="J166" s="54"/>
      <c r="K166" s="52"/>
      <c r="L166" s="51"/>
      <c r="M166" s="50"/>
    </row>
    <row r="167" spans="2:13" ht="21" customHeight="1" x14ac:dyDescent="0.25">
      <c r="B167" s="108"/>
      <c r="C167" s="143" t="s">
        <v>170</v>
      </c>
      <c r="D167" s="144"/>
      <c r="E167" s="54" t="s">
        <v>16</v>
      </c>
      <c r="F167" s="105">
        <v>1</v>
      </c>
      <c r="G167" s="54"/>
      <c r="H167" s="54"/>
      <c r="I167" s="53"/>
      <c r="J167" s="54"/>
      <c r="K167" s="52"/>
      <c r="L167" s="51"/>
      <c r="M167" s="50"/>
    </row>
    <row r="168" spans="2:13" ht="21" customHeight="1" x14ac:dyDescent="0.25">
      <c r="B168" s="108"/>
      <c r="C168" s="138" t="s">
        <v>74</v>
      </c>
      <c r="D168" s="139"/>
      <c r="E168" s="54" t="s">
        <v>14</v>
      </c>
      <c r="F168" s="105">
        <v>15</v>
      </c>
      <c r="G168" s="54"/>
      <c r="H168" s="54"/>
      <c r="I168" s="53"/>
      <c r="J168" s="54"/>
      <c r="K168" s="52"/>
      <c r="L168" s="51"/>
      <c r="M168" s="50"/>
    </row>
    <row r="169" spans="2:13" ht="21" customHeight="1" x14ac:dyDescent="0.25">
      <c r="B169" s="108"/>
      <c r="C169" s="138" t="s">
        <v>83</v>
      </c>
      <c r="D169" s="139"/>
      <c r="E169" s="54" t="s">
        <v>16</v>
      </c>
      <c r="F169" s="105">
        <v>6</v>
      </c>
      <c r="G169" s="54"/>
      <c r="H169" s="54"/>
      <c r="I169" s="53"/>
      <c r="J169" s="54"/>
      <c r="K169" s="52"/>
      <c r="L169" s="51"/>
      <c r="M169" s="50"/>
    </row>
    <row r="170" spans="2:13" ht="21" customHeight="1" x14ac:dyDescent="0.25">
      <c r="B170" s="108"/>
      <c r="C170" s="138" t="s">
        <v>32</v>
      </c>
      <c r="D170" s="139"/>
      <c r="E170" s="63" t="s">
        <v>5</v>
      </c>
      <c r="F170" s="67">
        <v>1.5</v>
      </c>
      <c r="G170" s="54"/>
      <c r="H170" s="54"/>
      <c r="I170" s="53"/>
      <c r="J170" s="54"/>
      <c r="K170" s="52"/>
      <c r="L170" s="51"/>
      <c r="M170" s="50"/>
    </row>
    <row r="171" spans="2:13" ht="21" customHeight="1" x14ac:dyDescent="0.25">
      <c r="B171" s="108"/>
      <c r="C171" s="138" t="s">
        <v>136</v>
      </c>
      <c r="D171" s="139"/>
      <c r="E171" s="63" t="s">
        <v>5</v>
      </c>
      <c r="F171" s="67">
        <v>4</v>
      </c>
      <c r="G171" s="54"/>
      <c r="H171" s="54"/>
      <c r="I171" s="53"/>
      <c r="J171" s="54"/>
      <c r="K171" s="52"/>
      <c r="L171" s="51"/>
      <c r="M171" s="50"/>
    </row>
    <row r="172" spans="2:13" ht="21" customHeight="1" x14ac:dyDescent="0.25">
      <c r="B172" s="55"/>
      <c r="C172" s="138"/>
      <c r="D172" s="139"/>
      <c r="E172" s="54"/>
      <c r="F172" s="105"/>
      <c r="G172" s="54"/>
      <c r="H172" s="54"/>
      <c r="I172" s="53"/>
      <c r="J172" s="54"/>
      <c r="K172" s="52"/>
      <c r="L172" s="51"/>
      <c r="M172" s="50"/>
    </row>
    <row r="173" spans="2:13" ht="21" customHeight="1" x14ac:dyDescent="0.25">
      <c r="B173" s="55"/>
      <c r="C173" s="138"/>
      <c r="D173" s="139"/>
      <c r="E173" s="54"/>
      <c r="F173" s="105"/>
      <c r="G173" s="54"/>
      <c r="H173" s="54"/>
      <c r="I173" s="53"/>
      <c r="J173" s="54"/>
      <c r="K173" s="52"/>
      <c r="L173" s="51"/>
      <c r="M173" s="50"/>
    </row>
    <row r="174" spans="2:13" ht="21" customHeight="1" x14ac:dyDescent="0.25">
      <c r="B174" s="55"/>
      <c r="C174" s="138"/>
      <c r="D174" s="139"/>
      <c r="E174" s="54"/>
      <c r="F174" s="105"/>
      <c r="G174" s="54"/>
      <c r="H174" s="54"/>
      <c r="I174" s="53"/>
      <c r="J174" s="54"/>
      <c r="K174" s="52"/>
      <c r="L174" s="51"/>
      <c r="M174" s="50"/>
    </row>
    <row r="175" spans="2:13" ht="20.100000000000001" customHeight="1" x14ac:dyDescent="0.25">
      <c r="B175" s="102">
        <v>18</v>
      </c>
      <c r="C175" s="138"/>
      <c r="D175" s="139"/>
      <c r="E175" s="54"/>
      <c r="F175" s="54"/>
      <c r="G175" s="54"/>
      <c r="H175" s="54"/>
      <c r="I175" s="53"/>
      <c r="J175" s="51"/>
      <c r="K175" s="52"/>
      <c r="L175" s="51"/>
      <c r="M175" s="50">
        <f t="shared" si="2"/>
        <v>0</v>
      </c>
    </row>
    <row r="176" spans="2:13" ht="20.100000000000001" customHeight="1" x14ac:dyDescent="0.3">
      <c r="B176" s="59"/>
      <c r="C176" s="140" t="s">
        <v>10</v>
      </c>
      <c r="D176" s="140"/>
      <c r="E176" s="1" t="s">
        <v>12</v>
      </c>
      <c r="F176" s="5"/>
      <c r="G176" s="5"/>
      <c r="H176" s="5"/>
      <c r="I176" s="2"/>
      <c r="J176" s="8"/>
      <c r="K176" s="2"/>
      <c r="L176" s="2"/>
      <c r="M176" s="3">
        <f t="shared" si="2"/>
        <v>0</v>
      </c>
    </row>
    <row r="177" spans="1:20" ht="18.75" x14ac:dyDescent="0.3">
      <c r="B177" s="102">
        <v>19</v>
      </c>
      <c r="C177" s="141"/>
      <c r="D177" s="142"/>
      <c r="E177" s="58"/>
      <c r="F177" s="57"/>
      <c r="G177" s="57"/>
      <c r="H177" s="57"/>
      <c r="I177" s="2"/>
      <c r="J177" s="57"/>
      <c r="K177" s="57"/>
      <c r="L177" s="57"/>
      <c r="M177" s="56">
        <f>I177</f>
        <v>0</v>
      </c>
    </row>
    <row r="178" spans="1:20" ht="18.75" x14ac:dyDescent="0.3">
      <c r="B178" s="59"/>
      <c r="C178" s="140" t="s">
        <v>11</v>
      </c>
      <c r="D178" s="140"/>
      <c r="E178" s="1"/>
      <c r="F178" s="5"/>
      <c r="G178" s="5"/>
      <c r="H178" s="5"/>
      <c r="I178" s="2"/>
      <c r="J178" s="5"/>
      <c r="K178" s="2"/>
      <c r="L178" s="2"/>
      <c r="M178" s="3">
        <f>I178+K178</f>
        <v>0</v>
      </c>
    </row>
    <row r="179" spans="1:20" ht="18.75" x14ac:dyDescent="0.3">
      <c r="B179" s="55"/>
      <c r="C179" s="133" t="s">
        <v>19</v>
      </c>
      <c r="D179" s="134"/>
      <c r="E179" s="58" t="s">
        <v>12</v>
      </c>
      <c r="F179" s="57" t="s">
        <v>17</v>
      </c>
      <c r="G179" s="57"/>
      <c r="H179" s="57">
        <v>1</v>
      </c>
      <c r="I179" s="2"/>
      <c r="J179" s="57"/>
      <c r="K179" s="57"/>
      <c r="L179" s="57"/>
      <c r="M179" s="56">
        <f>L179</f>
        <v>0</v>
      </c>
    </row>
    <row r="180" spans="1:20" x14ac:dyDescent="0.25">
      <c r="B180" s="55"/>
      <c r="C180" s="103"/>
      <c r="D180" s="104"/>
      <c r="E180" s="54"/>
      <c r="F180" s="54"/>
      <c r="G180" s="54"/>
      <c r="H180" s="54"/>
      <c r="I180" s="53"/>
      <c r="J180" s="51"/>
      <c r="K180" s="52"/>
      <c r="L180" s="51"/>
      <c r="M180" s="50"/>
    </row>
    <row r="181" spans="1:20" x14ac:dyDescent="0.25">
      <c r="B181" s="55"/>
      <c r="C181" s="103"/>
      <c r="D181" s="104"/>
      <c r="E181" s="54"/>
      <c r="F181" s="54"/>
      <c r="G181" s="54"/>
      <c r="H181" s="54"/>
      <c r="I181" s="53"/>
      <c r="J181" s="51"/>
      <c r="K181" s="52"/>
      <c r="L181" s="51"/>
      <c r="M181" s="50"/>
    </row>
    <row r="182" spans="1:20" x14ac:dyDescent="0.25">
      <c r="B182" s="49"/>
      <c r="C182" s="103"/>
      <c r="D182" s="104"/>
      <c r="E182" s="54"/>
      <c r="F182" s="54"/>
      <c r="G182" s="54"/>
      <c r="H182" s="54"/>
      <c r="I182" s="53"/>
      <c r="J182" s="51"/>
      <c r="K182" s="52"/>
      <c r="L182" s="51"/>
      <c r="M182" s="50"/>
    </row>
    <row r="183" spans="1:20" x14ac:dyDescent="0.25">
      <c r="B183" s="40"/>
      <c r="C183" s="136" t="s">
        <v>15</v>
      </c>
      <c r="D183" s="137"/>
      <c r="E183" s="48"/>
      <c r="F183" s="45"/>
      <c r="G183" s="45"/>
      <c r="H183" s="45"/>
      <c r="I183" s="47">
        <f>SUM(I10:I182)</f>
        <v>0</v>
      </c>
      <c r="J183" s="45"/>
      <c r="K183" s="46">
        <f>SUM(K10:K181)</f>
        <v>0</v>
      </c>
      <c r="L183" s="46">
        <f>SUM(L10:L181)</f>
        <v>0</v>
      </c>
      <c r="M183" s="45">
        <f>SUM(M10:M182)</f>
        <v>0</v>
      </c>
    </row>
    <row r="184" spans="1:20" x14ac:dyDescent="0.25">
      <c r="C184" s="44"/>
      <c r="D184" s="43"/>
      <c r="E184" s="42"/>
      <c r="F184" s="41"/>
      <c r="G184" s="41"/>
      <c r="H184" s="40"/>
      <c r="I184" s="39" t="e">
        <f>I183/M183</f>
        <v>#DIV/0!</v>
      </c>
      <c r="J184" s="20"/>
      <c r="K184" s="38" t="e">
        <f>K183/M183</f>
        <v>#DIV/0!</v>
      </c>
      <c r="L184" s="38" t="e">
        <f>L183/M183</f>
        <v>#DIV/0!</v>
      </c>
      <c r="M184" s="20" t="e">
        <f>SUM(I184:L184)</f>
        <v>#DIV/0!</v>
      </c>
    </row>
    <row r="185" spans="1:20" x14ac:dyDescent="0.25">
      <c r="C185" s="37"/>
      <c r="D185" s="36"/>
      <c r="E185" s="32"/>
      <c r="F185" s="31"/>
      <c r="G185" s="31"/>
      <c r="K185" s="35"/>
    </row>
    <row r="186" spans="1:20" x14ac:dyDescent="0.25">
      <c r="A186" s="7"/>
      <c r="C186" s="34"/>
      <c r="D186" s="32"/>
      <c r="E186" s="32"/>
      <c r="F186" s="31"/>
      <c r="G186" s="31"/>
      <c r="K186" s="35"/>
    </row>
    <row r="187" spans="1:20" s="185" customFormat="1" ht="45" x14ac:dyDescent="0.25">
      <c r="C187" s="186" t="s">
        <v>174</v>
      </c>
    </row>
    <row r="188" spans="1:20" s="185" customFormat="1" ht="30" x14ac:dyDescent="0.25">
      <c r="C188" s="186" t="s">
        <v>175</v>
      </c>
    </row>
    <row r="189" spans="1:20" s="7" customFormat="1" x14ac:dyDescent="0.25">
      <c r="B189" s="19"/>
      <c r="C189" s="34"/>
      <c r="D189" s="32"/>
      <c r="E189" s="32"/>
      <c r="F189" s="31"/>
      <c r="G189" s="31"/>
      <c r="K189" s="35"/>
      <c r="N189" s="19"/>
      <c r="O189" s="19"/>
      <c r="P189" s="19"/>
      <c r="Q189" s="19"/>
      <c r="R189" s="19"/>
      <c r="S189" s="19"/>
      <c r="T189" s="19"/>
    </row>
    <row r="190" spans="1:20" s="7" customFormat="1" x14ac:dyDescent="0.25">
      <c r="B190" s="19"/>
      <c r="C190" s="34"/>
      <c r="D190" s="32"/>
      <c r="E190" s="32"/>
      <c r="F190" s="31"/>
      <c r="G190" s="31"/>
      <c r="K190" s="35"/>
      <c r="N190" s="19"/>
      <c r="O190" s="19"/>
      <c r="P190" s="19"/>
      <c r="Q190" s="19"/>
      <c r="R190" s="19"/>
      <c r="S190" s="19"/>
      <c r="T190" s="19"/>
    </row>
    <row r="191" spans="1:20" s="7" customFormat="1" x14ac:dyDescent="0.25">
      <c r="B191" s="19"/>
      <c r="C191" s="34"/>
      <c r="D191" s="32"/>
      <c r="E191" s="32"/>
      <c r="F191" s="31"/>
      <c r="G191" s="31"/>
      <c r="N191" s="19"/>
      <c r="O191" s="19"/>
      <c r="P191" s="19"/>
      <c r="Q191" s="19"/>
      <c r="R191" s="19"/>
      <c r="S191" s="19"/>
      <c r="T191" s="19"/>
    </row>
    <row r="192" spans="1:20" s="7" customFormat="1" x14ac:dyDescent="0.25">
      <c r="B192" s="19"/>
      <c r="C192" s="34"/>
      <c r="D192" s="32"/>
      <c r="E192" s="32"/>
      <c r="F192" s="31"/>
      <c r="G192" s="31"/>
      <c r="N192" s="19"/>
      <c r="O192" s="19"/>
      <c r="P192" s="19"/>
      <c r="Q192" s="19"/>
      <c r="R192" s="19"/>
      <c r="S192" s="19"/>
      <c r="T192" s="19"/>
    </row>
    <row r="193" spans="1:20" s="7" customFormat="1" x14ac:dyDescent="0.25">
      <c r="B193" s="19"/>
      <c r="C193" s="34"/>
      <c r="D193" s="32"/>
      <c r="E193" s="32"/>
      <c r="F193" s="31"/>
      <c r="G193" s="31"/>
      <c r="N193" s="19"/>
      <c r="O193" s="19"/>
      <c r="P193" s="19"/>
      <c r="Q193" s="19"/>
      <c r="R193" s="19"/>
      <c r="S193" s="19"/>
      <c r="T193" s="19"/>
    </row>
    <row r="194" spans="1:20" s="7" customFormat="1" x14ac:dyDescent="0.25">
      <c r="B194" s="19"/>
      <c r="C194" s="19"/>
      <c r="D194" s="32"/>
      <c r="E194" s="32"/>
      <c r="F194" s="31"/>
      <c r="G194" s="31"/>
      <c r="N194" s="19"/>
      <c r="O194" s="19"/>
      <c r="P194" s="19"/>
      <c r="Q194" s="19"/>
      <c r="R194" s="19"/>
      <c r="S194" s="19"/>
      <c r="T194" s="19"/>
    </row>
    <row r="195" spans="1:20" s="7" customFormat="1" x14ac:dyDescent="0.25">
      <c r="B195" s="19"/>
      <c r="C195" s="19"/>
      <c r="D195" s="33"/>
      <c r="E195" s="33"/>
      <c r="F195" s="31"/>
      <c r="G195" s="31"/>
      <c r="N195" s="19"/>
      <c r="O195" s="19"/>
      <c r="P195" s="19"/>
      <c r="Q195" s="19"/>
      <c r="R195" s="19"/>
      <c r="S195" s="19"/>
      <c r="T195" s="19"/>
    </row>
    <row r="196" spans="1:20" s="7" customFormat="1" x14ac:dyDescent="0.25">
      <c r="A196" s="19"/>
      <c r="B196" s="19"/>
      <c r="C196" s="19"/>
      <c r="D196" s="32"/>
      <c r="E196" s="32"/>
      <c r="F196" s="31"/>
      <c r="G196" s="31"/>
      <c r="N196" s="19"/>
      <c r="O196" s="19"/>
      <c r="P196" s="19"/>
      <c r="Q196" s="19"/>
      <c r="R196" s="19"/>
      <c r="S196" s="19"/>
      <c r="T196" s="19"/>
    </row>
  </sheetData>
  <mergeCells count="183">
    <mergeCell ref="F1:G1"/>
    <mergeCell ref="H1:K1"/>
    <mergeCell ref="G7:G8"/>
    <mergeCell ref="H7:I7"/>
    <mergeCell ref="J7:K7"/>
    <mergeCell ref="M7:M8"/>
    <mergeCell ref="C9:D9"/>
    <mergeCell ref="C10:D10"/>
    <mergeCell ref="B2:E2"/>
    <mergeCell ref="B3:E3"/>
    <mergeCell ref="B7:B8"/>
    <mergeCell ref="C7:D8"/>
    <mergeCell ref="E7:E8"/>
    <mergeCell ref="F7:F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83:D183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ВК 24 этап </vt:lpstr>
      <vt:lpstr>ВК 25 этап </vt:lpstr>
      <vt:lpstr>ВК 26 этап</vt:lpstr>
    </vt:vector>
  </TitlesOfParts>
  <Company>Монолит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User</cp:lastModifiedBy>
  <cp:lastPrinted>2018-03-27T15:13:58Z</cp:lastPrinted>
  <dcterms:created xsi:type="dcterms:W3CDTF">2016-05-26T07:26:50Z</dcterms:created>
  <dcterms:modified xsi:type="dcterms:W3CDTF">2020-07-28T14:12:23Z</dcterms:modified>
</cp:coreProperties>
</file>